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20115" windowHeight="8010"/>
  </bookViews>
  <sheets>
    <sheet name="Sheet1" sheetId="1" r:id="rId1"/>
    <sheet name="Plot" sheetId="2" r:id="rId2"/>
    <sheet name="Sheet3" sheetId="3" r:id="rId3"/>
    <sheet name="Sheet2" sheetId="4" r:id="rId4"/>
  </sheets>
  <definedNames>
    <definedName name="_gXY1">#REF!</definedName>
  </definedNames>
  <calcPr calcId="124519" calcMode="manual"/>
</workbook>
</file>

<file path=xl/calcChain.xml><?xml version="1.0" encoding="utf-8"?>
<calcChain xmlns="http://schemas.openxmlformats.org/spreadsheetml/2006/main">
  <c r="J12" i="4"/>
  <c r="J11"/>
  <c r="J10"/>
  <c r="J9"/>
  <c r="J8"/>
  <c r="J7"/>
  <c r="J6"/>
  <c r="J5"/>
  <c r="J4"/>
  <c r="J3"/>
  <c r="J2"/>
  <c r="I12"/>
  <c r="I11"/>
  <c r="I10"/>
  <c r="I9"/>
  <c r="I8"/>
  <c r="I7"/>
  <c r="I6"/>
  <c r="I5"/>
  <c r="I4"/>
  <c r="I3"/>
  <c r="I2"/>
  <c r="AH3" i="2"/>
  <c r="AH2"/>
  <c r="AB2"/>
  <c r="AB3"/>
  <c r="AB4"/>
  <c r="AB5"/>
  <c r="AB6"/>
  <c r="AB7"/>
  <c r="AB8"/>
  <c r="AB9"/>
  <c r="AB10"/>
  <c r="AB11"/>
  <c r="AB12"/>
  <c r="AB13"/>
</calcChain>
</file>

<file path=xl/sharedStrings.xml><?xml version="1.0" encoding="utf-8"?>
<sst xmlns="http://schemas.openxmlformats.org/spreadsheetml/2006/main" count="175" uniqueCount="68">
  <si>
    <t>CaO</t>
  </si>
  <si>
    <t>MgO</t>
  </si>
  <si>
    <t>MnO</t>
  </si>
  <si>
    <t>Ba</t>
  </si>
  <si>
    <t>Co</t>
  </si>
  <si>
    <t>Cr</t>
  </si>
  <si>
    <t>Cu</t>
  </si>
  <si>
    <t>Ga</t>
  </si>
  <si>
    <t>Nb</t>
  </si>
  <si>
    <t>Ni</t>
  </si>
  <si>
    <t>Pb</t>
  </si>
  <si>
    <t>Sc</t>
  </si>
  <si>
    <t>Sr</t>
  </si>
  <si>
    <t>V</t>
  </si>
  <si>
    <t>Y</t>
  </si>
  <si>
    <t>Zn</t>
  </si>
  <si>
    <t>Zr</t>
  </si>
  <si>
    <t>Sl. No.</t>
  </si>
  <si>
    <t xml:space="preserve">Sample No </t>
  </si>
  <si>
    <t>12 A/20</t>
  </si>
  <si>
    <t>12 B/20</t>
  </si>
  <si>
    <t>&lt;5</t>
  </si>
  <si>
    <r>
      <t>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</si>
  <si>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K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</si>
  <si>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O5</t>
    </r>
  </si>
  <si>
    <r>
      <t>SiO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</si>
  <si>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O3</t>
    </r>
  </si>
  <si>
    <r>
      <t>Fe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</si>
  <si>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</si>
  <si>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t>L10/19A</t>
  </si>
  <si>
    <t>L10/19B</t>
  </si>
  <si>
    <t>L10/19C</t>
  </si>
  <si>
    <t>L12/19A</t>
  </si>
  <si>
    <t>L12/19B</t>
  </si>
  <si>
    <t>L12/19C</t>
  </si>
  <si>
    <t>L12/19D</t>
  </si>
  <si>
    <t>L13/19</t>
  </si>
  <si>
    <t>L15/19A</t>
  </si>
  <si>
    <t>L15/19B</t>
  </si>
  <si>
    <t>L33/19A</t>
  </si>
  <si>
    <t>L33/19B</t>
  </si>
  <si>
    <t>L33/19C</t>
  </si>
  <si>
    <t>L54/19A</t>
  </si>
  <si>
    <t>L54/19B</t>
  </si>
  <si>
    <t>Clast in melt</t>
  </si>
  <si>
    <t>Melt</t>
  </si>
  <si>
    <t>Tuff</t>
  </si>
  <si>
    <t>Mafic</t>
  </si>
  <si>
    <t>Brwccia</t>
  </si>
  <si>
    <t>Metallic Sheen</t>
  </si>
  <si>
    <t>Purple Matrix        Breccia</t>
  </si>
  <si>
    <t>Alteration</t>
  </si>
  <si>
    <t>Purple Matrix</t>
  </si>
  <si>
    <t>Unbrecciated Granite</t>
  </si>
  <si>
    <t>Matrix</t>
  </si>
  <si>
    <t>Brecciated Pegmatite</t>
  </si>
  <si>
    <t>Unbrecciated Pegmatite</t>
  </si>
  <si>
    <t xml:space="preserve">Mafic </t>
  </si>
  <si>
    <t>Rock Type</t>
  </si>
  <si>
    <t>Lithic breccia</t>
  </si>
  <si>
    <t>Cr1</t>
  </si>
  <si>
    <t>Ir</t>
  </si>
  <si>
    <t>Rh</t>
  </si>
  <si>
    <t>Ru</t>
  </si>
  <si>
    <t>Pd</t>
  </si>
  <si>
    <t>Pt</t>
  </si>
  <si>
    <t>Ru/Ir</t>
  </si>
  <si>
    <t>Rh/Ir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</si>
</sst>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8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0.5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2" fillId="0" borderId="0" xfId="1" applyBorder="1" applyAlignment="1">
      <alignment horizontal="center"/>
    </xf>
    <xf numFmtId="0" fontId="2" fillId="0" borderId="0" xfId="1" applyFont="1" applyBorder="1" applyAlignment="1">
      <alignment horizontal="center"/>
    </xf>
    <xf numFmtId="2" fontId="2" fillId="0" borderId="0" xfId="1" applyNumberFormat="1" applyBorder="1" applyAlignment="1">
      <alignment horizontal="center"/>
    </xf>
    <xf numFmtId="164" fontId="2" fillId="0" borderId="0" xfId="1" applyNumberFormat="1" applyBorder="1" applyAlignment="1">
      <alignment horizontal="center"/>
    </xf>
    <xf numFmtId="2" fontId="4" fillId="0" borderId="0" xfId="1" applyNumberFormat="1" applyFont="1" applyBorder="1" applyAlignment="1">
      <alignment horizontal="center"/>
    </xf>
    <xf numFmtId="1" fontId="2" fillId="0" borderId="0" xfId="1" applyNumberForma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0" fillId="0" borderId="0" xfId="0" applyBorder="1"/>
    <xf numFmtId="0" fontId="2" fillId="0" borderId="1" xfId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0" xfId="1" applyBorder="1" applyAlignment="1">
      <alignment horizontal="center"/>
    </xf>
    <xf numFmtId="1" fontId="2" fillId="0" borderId="1" xfId="1" applyNumberFormat="1" applyBorder="1" applyAlignment="1">
      <alignment horizontal="center"/>
    </xf>
    <xf numFmtId="2" fontId="2" fillId="0" borderId="1" xfId="1" applyNumberFormat="1" applyBorder="1" applyAlignment="1">
      <alignment horizontal="center"/>
    </xf>
    <xf numFmtId="164" fontId="2" fillId="0" borderId="1" xfId="1" applyNumberForma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2" fillId="0" borderId="0" xfId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1" fontId="2" fillId="0" borderId="1" xfId="1" applyNumberFormat="1" applyBorder="1" applyAlignment="1">
      <alignment horizontal="center"/>
    </xf>
    <xf numFmtId="2" fontId="2" fillId="0" borderId="1" xfId="1" applyNumberFormat="1" applyBorder="1" applyAlignment="1">
      <alignment horizontal="center"/>
    </xf>
    <xf numFmtId="164" fontId="2" fillId="0" borderId="1" xfId="1" applyNumberForma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5" fillId="0" borderId="0" xfId="1" applyFont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4" xfId="0" applyNumberForma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J107"/>
  <sheetViews>
    <sheetView tabSelected="1" topLeftCell="E1" workbookViewId="0">
      <selection activeCell="AH3" sqref="AH3"/>
    </sheetView>
  </sheetViews>
  <sheetFormatPr defaultRowHeight="15"/>
  <cols>
    <col min="1" max="1" width="6.7109375" bestFit="1" customWidth="1"/>
    <col min="2" max="2" width="7.5703125" bestFit="1" customWidth="1"/>
    <col min="3" max="3" width="14.28515625" style="1" bestFit="1" customWidth="1"/>
    <col min="4" max="6" width="6" bestFit="1" customWidth="1"/>
    <col min="7" max="8" width="5" bestFit="1" customWidth="1"/>
    <col min="9" max="10" width="6" bestFit="1" customWidth="1"/>
    <col min="11" max="12" width="5.5703125" bestFit="1" customWidth="1"/>
    <col min="13" max="13" width="5.28515625" bestFit="1" customWidth="1"/>
    <col min="14" max="14" width="4" bestFit="1" customWidth="1"/>
    <col min="15" max="15" width="3.28515625" bestFit="1" customWidth="1"/>
    <col min="16" max="17" width="4" bestFit="1" customWidth="1"/>
    <col min="18" max="18" width="3.42578125" bestFit="1" customWidth="1"/>
    <col min="19" max="19" width="3.5703125" bestFit="1" customWidth="1"/>
    <col min="20" max="20" width="4.42578125" bestFit="1" customWidth="1"/>
    <col min="21" max="21" width="3.28515625" bestFit="1" customWidth="1"/>
    <col min="22" max="22" width="3.140625" bestFit="1" customWidth="1"/>
    <col min="23" max="24" width="4" bestFit="1" customWidth="1"/>
    <col min="25" max="25" width="3.140625" bestFit="1" customWidth="1"/>
    <col min="26" max="27" width="4" bestFit="1" customWidth="1"/>
  </cols>
  <sheetData>
    <row r="1" spans="1:36" ht="31.5">
      <c r="A1" s="5" t="s">
        <v>17</v>
      </c>
      <c r="B1" s="3" t="s">
        <v>18</v>
      </c>
      <c r="C1" s="3" t="s">
        <v>58</v>
      </c>
      <c r="D1" s="3" t="s">
        <v>25</v>
      </c>
      <c r="E1" s="4" t="s">
        <v>26</v>
      </c>
      <c r="F1" s="4" t="s">
        <v>27</v>
      </c>
      <c r="G1" s="4" t="s">
        <v>28</v>
      </c>
      <c r="H1" s="4" t="s">
        <v>0</v>
      </c>
      <c r="I1" s="4" t="s">
        <v>1</v>
      </c>
      <c r="J1" s="4" t="s">
        <v>2</v>
      </c>
      <c r="K1" s="4" t="s">
        <v>22</v>
      </c>
      <c r="L1" s="4" t="s">
        <v>23</v>
      </c>
      <c r="M1" s="4" t="s">
        <v>24</v>
      </c>
      <c r="N1" s="4" t="s">
        <v>3</v>
      </c>
      <c r="O1" s="4" t="s">
        <v>4</v>
      </c>
      <c r="P1" s="4" t="s">
        <v>5</v>
      </c>
      <c r="Q1" s="4" t="s">
        <v>6</v>
      </c>
      <c r="R1" s="4" t="s">
        <v>7</v>
      </c>
      <c r="S1" s="4" t="s">
        <v>8</v>
      </c>
      <c r="T1" s="4" t="s">
        <v>9</v>
      </c>
      <c r="U1" s="4" t="s">
        <v>10</v>
      </c>
      <c r="V1" s="4" t="s">
        <v>11</v>
      </c>
      <c r="W1" s="4" t="s">
        <v>12</v>
      </c>
      <c r="X1" s="4" t="s">
        <v>13</v>
      </c>
      <c r="Y1" s="4" t="s">
        <v>14</v>
      </c>
      <c r="Z1" s="4" t="s">
        <v>15</v>
      </c>
      <c r="AA1" s="6" t="s">
        <v>16</v>
      </c>
    </row>
    <row r="2" spans="1:36">
      <c r="A2" s="2">
        <v>1</v>
      </c>
      <c r="B2" s="2" t="s">
        <v>19</v>
      </c>
      <c r="C2" s="2" t="s">
        <v>49</v>
      </c>
      <c r="D2" s="2">
        <v>65.38</v>
      </c>
      <c r="E2" s="2">
        <v>12.77</v>
      </c>
      <c r="F2" s="2">
        <v>6.84</v>
      </c>
      <c r="G2" s="2">
        <v>0.53</v>
      </c>
      <c r="H2" s="2">
        <v>0.48</v>
      </c>
      <c r="I2" s="2">
        <v>3.38</v>
      </c>
      <c r="J2" s="2">
        <v>0.14099999999999999</v>
      </c>
      <c r="K2" s="2">
        <v>3.53</v>
      </c>
      <c r="L2" s="2">
        <v>3.01</v>
      </c>
      <c r="M2" s="2">
        <v>0.16</v>
      </c>
      <c r="N2" s="2">
        <v>595</v>
      </c>
      <c r="O2" s="2">
        <v>31</v>
      </c>
      <c r="P2" s="2">
        <v>75</v>
      </c>
      <c r="Q2" s="2">
        <v>45</v>
      </c>
      <c r="R2" s="2">
        <v>17</v>
      </c>
      <c r="S2" s="2">
        <v>9</v>
      </c>
      <c r="T2" s="2">
        <v>5</v>
      </c>
      <c r="U2" s="2">
        <v>18</v>
      </c>
      <c r="V2" s="2">
        <v>9</v>
      </c>
      <c r="W2" s="2">
        <v>61</v>
      </c>
      <c r="X2" s="2">
        <v>94</v>
      </c>
      <c r="Y2" s="2">
        <v>26</v>
      </c>
      <c r="Z2" s="2">
        <v>54</v>
      </c>
      <c r="AA2" s="2">
        <v>132</v>
      </c>
    </row>
    <row r="3" spans="1:36">
      <c r="A3" s="2">
        <v>2</v>
      </c>
      <c r="B3" s="2" t="s">
        <v>20</v>
      </c>
      <c r="C3" s="2" t="s">
        <v>57</v>
      </c>
      <c r="D3" s="2">
        <v>45.43</v>
      </c>
      <c r="E3" s="2">
        <v>10.14</v>
      </c>
      <c r="F3" s="2">
        <v>16.670000000000002</v>
      </c>
      <c r="G3" s="2">
        <v>0.95</v>
      </c>
      <c r="H3" s="2">
        <v>0.33</v>
      </c>
      <c r="I3" s="2">
        <v>16.86</v>
      </c>
      <c r="J3" s="2">
        <v>0.20799999999999999</v>
      </c>
      <c r="K3" s="2">
        <v>0.03</v>
      </c>
      <c r="L3" s="2">
        <v>0.45</v>
      </c>
      <c r="M3" s="2">
        <v>0.08</v>
      </c>
      <c r="N3" s="2">
        <v>48</v>
      </c>
      <c r="O3" s="2">
        <v>70</v>
      </c>
      <c r="P3" s="2">
        <v>77</v>
      </c>
      <c r="Q3" s="2">
        <v>297</v>
      </c>
      <c r="R3" s="2">
        <v>33</v>
      </c>
      <c r="S3" s="2">
        <v>5</v>
      </c>
      <c r="T3" s="2">
        <v>5</v>
      </c>
      <c r="U3" s="2">
        <v>59</v>
      </c>
      <c r="V3" s="2">
        <v>40</v>
      </c>
      <c r="W3" s="2">
        <v>11</v>
      </c>
      <c r="X3" s="2">
        <v>503</v>
      </c>
      <c r="Y3" s="2">
        <v>8</v>
      </c>
      <c r="Z3" s="2">
        <v>110</v>
      </c>
      <c r="AA3" s="2">
        <v>76</v>
      </c>
      <c r="AB3" s="41"/>
      <c r="AC3" s="46" t="s">
        <v>61</v>
      </c>
      <c r="AD3" s="46" t="s">
        <v>62</v>
      </c>
      <c r="AE3" s="46" t="s">
        <v>63</v>
      </c>
      <c r="AF3" s="46" t="s">
        <v>65</v>
      </c>
      <c r="AG3" s="46" t="s">
        <v>64</v>
      </c>
      <c r="AH3" s="45"/>
      <c r="AI3" s="45"/>
      <c r="AJ3" s="45"/>
    </row>
    <row r="4" spans="1:36">
      <c r="A4" s="2">
        <v>3</v>
      </c>
      <c r="B4" s="25" t="s">
        <v>29</v>
      </c>
      <c r="C4" s="31" t="s">
        <v>44</v>
      </c>
      <c r="D4" s="21">
        <v>74.89</v>
      </c>
      <c r="E4" s="21">
        <v>10.785</v>
      </c>
      <c r="F4" s="21">
        <v>1.972</v>
      </c>
      <c r="G4" s="21">
        <v>3.7999999999999999E-2</v>
      </c>
      <c r="H4" s="15">
        <v>0.57999999999999996</v>
      </c>
      <c r="I4" s="21">
        <v>0.34799999999999998</v>
      </c>
      <c r="J4" s="21">
        <v>2.1999999999999999E-2</v>
      </c>
      <c r="K4" s="21">
        <v>1.409</v>
      </c>
      <c r="L4" s="21">
        <v>6.5750000000000002</v>
      </c>
      <c r="M4" s="21">
        <v>1.7999999999999999E-2</v>
      </c>
      <c r="N4" s="20">
        <v>701</v>
      </c>
      <c r="O4" s="20" t="s">
        <v>21</v>
      </c>
      <c r="P4" s="20">
        <v>16</v>
      </c>
      <c r="Q4" s="20">
        <v>9</v>
      </c>
      <c r="R4" s="20">
        <v>9</v>
      </c>
      <c r="S4" s="20" t="s">
        <v>21</v>
      </c>
      <c r="T4" s="20">
        <v>15</v>
      </c>
      <c r="U4" s="20">
        <v>25</v>
      </c>
      <c r="V4" s="20" t="s">
        <v>21</v>
      </c>
      <c r="W4" s="20">
        <v>17</v>
      </c>
      <c r="X4" s="20">
        <v>9</v>
      </c>
      <c r="Y4" s="20" t="s">
        <v>21</v>
      </c>
      <c r="Z4" s="20">
        <v>48</v>
      </c>
      <c r="AA4" s="20">
        <v>170</v>
      </c>
      <c r="AB4" s="47" t="s">
        <v>29</v>
      </c>
      <c r="AC4" s="46">
        <v>0.65400000000000003</v>
      </c>
      <c r="AD4" s="46">
        <v>0.17400000000000002</v>
      </c>
      <c r="AE4" s="46">
        <v>2.214</v>
      </c>
      <c r="AF4" s="46">
        <v>6.984</v>
      </c>
      <c r="AG4" s="46" t="s">
        <v>21</v>
      </c>
      <c r="AH4" s="45"/>
      <c r="AI4" s="45"/>
      <c r="AJ4" s="45"/>
    </row>
    <row r="5" spans="1:36">
      <c r="A5" s="2">
        <v>4</v>
      </c>
      <c r="B5" s="25" t="s">
        <v>30</v>
      </c>
      <c r="C5" s="31" t="s">
        <v>45</v>
      </c>
      <c r="D5" s="21">
        <v>66.537000000000006</v>
      </c>
      <c r="E5" s="21">
        <v>15.226000000000001</v>
      </c>
      <c r="F5" s="21">
        <v>3.01</v>
      </c>
      <c r="G5" s="21">
        <v>0.36099999999999999</v>
      </c>
      <c r="H5" s="21">
        <v>0.36599999999999999</v>
      </c>
      <c r="I5" s="21">
        <v>1.552</v>
      </c>
      <c r="J5" s="21">
        <v>1.9E-2</v>
      </c>
      <c r="K5" s="21">
        <v>0.16700000000000001</v>
      </c>
      <c r="L5" s="21">
        <v>10.551</v>
      </c>
      <c r="M5" s="15">
        <v>0.13</v>
      </c>
      <c r="N5" s="15">
        <v>577</v>
      </c>
      <c r="O5" s="15">
        <v>11</v>
      </c>
      <c r="P5" s="15">
        <v>58</v>
      </c>
      <c r="Q5" s="15">
        <v>11</v>
      </c>
      <c r="R5" s="15">
        <v>19</v>
      </c>
      <c r="S5" s="15">
        <v>13</v>
      </c>
      <c r="T5" s="15">
        <v>82</v>
      </c>
      <c r="U5" s="15">
        <v>9</v>
      </c>
      <c r="V5" s="15">
        <v>6</v>
      </c>
      <c r="W5" s="15">
        <v>22</v>
      </c>
      <c r="X5" s="15">
        <v>42</v>
      </c>
      <c r="Y5" s="15">
        <v>18</v>
      </c>
      <c r="Z5" s="15">
        <v>166</v>
      </c>
      <c r="AA5" s="15">
        <v>183</v>
      </c>
      <c r="AB5" s="47" t="s">
        <v>30</v>
      </c>
      <c r="AC5" s="46">
        <v>0.22199999999999998</v>
      </c>
      <c r="AD5" s="46">
        <v>0.16200000000000001</v>
      </c>
      <c r="AE5" s="46">
        <v>2.8080000000000003</v>
      </c>
      <c r="AF5" s="46" t="s">
        <v>21</v>
      </c>
      <c r="AG5" s="46">
        <v>11.151999999999999</v>
      </c>
      <c r="AH5" s="45"/>
      <c r="AI5" s="45"/>
      <c r="AJ5" s="45"/>
    </row>
    <row r="6" spans="1:36">
      <c r="A6" s="2">
        <v>5</v>
      </c>
      <c r="B6" s="25" t="s">
        <v>31</v>
      </c>
      <c r="C6" s="31" t="s">
        <v>46</v>
      </c>
      <c r="D6" s="21">
        <v>60.021000000000001</v>
      </c>
      <c r="E6" s="21">
        <v>19.597000000000001</v>
      </c>
      <c r="F6" s="21">
        <v>3.9169999999999998</v>
      </c>
      <c r="G6" s="21">
        <v>0.42399999999999999</v>
      </c>
      <c r="H6" s="21">
        <v>9.0999999999999998E-2</v>
      </c>
      <c r="I6" s="21">
        <v>1.877</v>
      </c>
      <c r="J6" s="21">
        <v>1.4E-2</v>
      </c>
      <c r="K6" s="21">
        <v>0.16800000000000001</v>
      </c>
      <c r="L6" s="21">
        <v>11.036</v>
      </c>
      <c r="M6" s="21">
        <v>7.2999999999999995E-2</v>
      </c>
      <c r="N6" s="15">
        <v>528</v>
      </c>
      <c r="O6" s="15">
        <v>16</v>
      </c>
      <c r="P6" s="15">
        <v>49</v>
      </c>
      <c r="Q6" s="15">
        <v>43</v>
      </c>
      <c r="R6" s="15">
        <v>22</v>
      </c>
      <c r="S6" s="15">
        <v>12</v>
      </c>
      <c r="T6" s="15">
        <v>100</v>
      </c>
      <c r="U6" s="15">
        <v>44</v>
      </c>
      <c r="V6" s="15">
        <v>7</v>
      </c>
      <c r="W6" s="15">
        <v>13</v>
      </c>
      <c r="X6" s="15">
        <v>50</v>
      </c>
      <c r="Y6" s="15">
        <v>13</v>
      </c>
      <c r="Z6" s="15">
        <v>148</v>
      </c>
      <c r="AA6" s="15">
        <v>52</v>
      </c>
      <c r="AB6" s="47" t="s">
        <v>31</v>
      </c>
      <c r="AC6" s="46">
        <v>1.8780000000000001</v>
      </c>
      <c r="AD6" s="46">
        <v>4.5720000000000001</v>
      </c>
      <c r="AE6" s="46">
        <v>3.92</v>
      </c>
      <c r="AF6" s="46">
        <v>5.5460000000000003</v>
      </c>
      <c r="AG6" s="46">
        <v>16.718</v>
      </c>
      <c r="AH6" s="45"/>
      <c r="AI6" s="45"/>
      <c r="AJ6" s="45"/>
    </row>
    <row r="7" spans="1:36">
      <c r="A7" s="2">
        <v>6</v>
      </c>
      <c r="B7" s="25" t="s">
        <v>32</v>
      </c>
      <c r="C7" s="31" t="s">
        <v>47</v>
      </c>
      <c r="D7" s="21">
        <v>69.703999999999994</v>
      </c>
      <c r="E7" s="15">
        <v>5.82</v>
      </c>
      <c r="F7" s="21">
        <v>11.805999999999999</v>
      </c>
      <c r="G7" s="21">
        <v>0.57499999999999996</v>
      </c>
      <c r="H7" s="21">
        <v>0.24099999999999999</v>
      </c>
      <c r="I7" s="21">
        <v>8.1769999999999996</v>
      </c>
      <c r="J7" s="21">
        <v>0.125</v>
      </c>
      <c r="K7" s="21">
        <v>4.8000000000000001E-2</v>
      </c>
      <c r="L7" s="21">
        <v>0.153</v>
      </c>
      <c r="M7" s="21">
        <v>6.6000000000000003E-2</v>
      </c>
      <c r="N7" s="15">
        <v>56</v>
      </c>
      <c r="O7" s="15">
        <v>46</v>
      </c>
      <c r="P7" s="15">
        <v>81</v>
      </c>
      <c r="Q7" s="15">
        <v>37</v>
      </c>
      <c r="R7" s="15">
        <v>19</v>
      </c>
      <c r="S7" s="20" t="s">
        <v>21</v>
      </c>
      <c r="T7" s="15">
        <v>65</v>
      </c>
      <c r="U7" s="15">
        <v>20</v>
      </c>
      <c r="V7" s="15">
        <v>22</v>
      </c>
      <c r="W7" s="15">
        <v>9</v>
      </c>
      <c r="X7" s="15">
        <v>246</v>
      </c>
      <c r="Y7" s="15">
        <v>8</v>
      </c>
      <c r="Z7" s="15">
        <v>40</v>
      </c>
      <c r="AA7" s="15">
        <v>163</v>
      </c>
      <c r="AB7" s="47" t="s">
        <v>32</v>
      </c>
      <c r="AC7" s="46">
        <v>0.66</v>
      </c>
      <c r="AD7" s="46">
        <v>12.035999999999998</v>
      </c>
      <c r="AE7" s="46">
        <v>4.8540000000000001</v>
      </c>
      <c r="AF7" s="46">
        <v>5.2379999999999995</v>
      </c>
      <c r="AG7" s="46" t="s">
        <v>21</v>
      </c>
      <c r="AH7" s="45"/>
      <c r="AI7" s="45"/>
      <c r="AJ7" s="45"/>
    </row>
    <row r="8" spans="1:36">
      <c r="A8" s="2">
        <v>7</v>
      </c>
      <c r="B8" s="25" t="s">
        <v>33</v>
      </c>
      <c r="C8" s="31" t="s">
        <v>48</v>
      </c>
      <c r="D8" s="21">
        <v>72.45</v>
      </c>
      <c r="E8" s="21">
        <v>6.6120000000000001</v>
      </c>
      <c r="F8" s="21">
        <v>9.0280000000000005</v>
      </c>
      <c r="G8" s="21">
        <v>0.72499999999999998</v>
      </c>
      <c r="H8" s="21">
        <v>0.247</v>
      </c>
      <c r="I8" s="21">
        <v>6.4489999999999998</v>
      </c>
      <c r="J8" s="21">
        <v>0.10100000000000001</v>
      </c>
      <c r="K8" s="15">
        <v>0.19</v>
      </c>
      <c r="L8" s="21">
        <v>1.754</v>
      </c>
      <c r="M8" s="21">
        <v>7.9000000000000001E-2</v>
      </c>
      <c r="N8" s="15">
        <v>236</v>
      </c>
      <c r="O8" s="15">
        <v>36</v>
      </c>
      <c r="P8" s="15">
        <v>64</v>
      </c>
      <c r="Q8" s="15">
        <v>135</v>
      </c>
      <c r="R8" s="15">
        <v>14</v>
      </c>
      <c r="S8" s="20" t="s">
        <v>21</v>
      </c>
      <c r="T8" s="15">
        <v>41</v>
      </c>
      <c r="U8" s="15">
        <v>55</v>
      </c>
      <c r="V8" s="15">
        <v>19</v>
      </c>
      <c r="W8" s="15">
        <v>16</v>
      </c>
      <c r="X8" s="15">
        <v>185</v>
      </c>
      <c r="Y8" s="15">
        <v>14</v>
      </c>
      <c r="Z8" s="15">
        <v>44</v>
      </c>
      <c r="AA8" s="15">
        <v>146</v>
      </c>
      <c r="AB8" s="47" t="s">
        <v>33</v>
      </c>
      <c r="AC8" s="46">
        <v>1.0379999999999998</v>
      </c>
      <c r="AD8" s="46">
        <v>2.3760000000000003</v>
      </c>
      <c r="AE8" s="46">
        <v>1.8599999999999999</v>
      </c>
      <c r="AF8" s="46">
        <v>10.194000000000001</v>
      </c>
      <c r="AG8" s="46">
        <v>15.974</v>
      </c>
      <c r="AH8" s="45"/>
      <c r="AI8" s="45"/>
      <c r="AJ8" s="45"/>
    </row>
    <row r="9" spans="1:36">
      <c r="A9" s="2">
        <v>8</v>
      </c>
      <c r="B9" s="25" t="s">
        <v>34</v>
      </c>
      <c r="C9" s="31" t="s">
        <v>49</v>
      </c>
      <c r="D9" s="21">
        <v>63.331000000000003</v>
      </c>
      <c r="E9" s="21">
        <v>7.5679999999999996</v>
      </c>
      <c r="F9" s="21">
        <v>13.752000000000001</v>
      </c>
      <c r="G9" s="21">
        <v>1.212</v>
      </c>
      <c r="H9" s="21">
        <v>0.27300000000000002</v>
      </c>
      <c r="I9" s="21">
        <v>8.6359999999999992</v>
      </c>
      <c r="J9" s="21">
        <v>0.153</v>
      </c>
      <c r="K9" s="21">
        <v>0.55300000000000005</v>
      </c>
      <c r="L9" s="21">
        <v>0.308</v>
      </c>
      <c r="M9" s="21">
        <v>0.105</v>
      </c>
      <c r="N9" s="15">
        <v>63</v>
      </c>
      <c r="O9" s="15">
        <v>59</v>
      </c>
      <c r="P9" s="15">
        <v>101</v>
      </c>
      <c r="Q9" s="15">
        <v>25</v>
      </c>
      <c r="R9" s="15">
        <v>18</v>
      </c>
      <c r="S9" s="20" t="s">
        <v>21</v>
      </c>
      <c r="T9" s="15">
        <v>78</v>
      </c>
      <c r="U9" s="15">
        <v>44</v>
      </c>
      <c r="V9" s="15">
        <v>28</v>
      </c>
      <c r="W9" s="15">
        <v>8</v>
      </c>
      <c r="X9" s="15">
        <v>412</v>
      </c>
      <c r="Y9" s="15">
        <v>86</v>
      </c>
      <c r="Z9" s="15">
        <v>58</v>
      </c>
      <c r="AA9" s="15">
        <v>271</v>
      </c>
      <c r="AB9" s="47" t="s">
        <v>34</v>
      </c>
      <c r="AC9" s="46">
        <v>1.722</v>
      </c>
      <c r="AD9" s="46">
        <v>2.73</v>
      </c>
      <c r="AE9" s="46">
        <v>6.1920000000000002</v>
      </c>
      <c r="AF9" s="46">
        <v>5.8360000000000003</v>
      </c>
      <c r="AG9" s="46">
        <v>12.843999999999999</v>
      </c>
      <c r="AH9" s="45"/>
      <c r="AI9" s="45"/>
      <c r="AJ9" s="45"/>
    </row>
    <row r="10" spans="1:36" ht="26.25">
      <c r="A10" s="2">
        <v>9</v>
      </c>
      <c r="B10" s="25" t="s">
        <v>35</v>
      </c>
      <c r="C10" s="38" t="s">
        <v>50</v>
      </c>
      <c r="D10" s="21">
        <v>64.334000000000003</v>
      </c>
      <c r="E10" s="21">
        <v>14.115</v>
      </c>
      <c r="F10" s="15">
        <v>7.1</v>
      </c>
      <c r="G10" s="21">
        <v>0.69699999999999995</v>
      </c>
      <c r="H10" s="21">
        <v>0.379</v>
      </c>
      <c r="I10" s="21">
        <v>4.1230000000000002</v>
      </c>
      <c r="J10" s="15">
        <v>0.1</v>
      </c>
      <c r="K10" s="21">
        <v>2.5990000000000002</v>
      </c>
      <c r="L10" s="21">
        <v>3.7869999999999999</v>
      </c>
      <c r="M10" s="21">
        <v>0.11799999999999999</v>
      </c>
      <c r="N10" s="15">
        <v>548</v>
      </c>
      <c r="O10" s="15">
        <v>28</v>
      </c>
      <c r="P10" s="15">
        <v>88</v>
      </c>
      <c r="Q10" s="15">
        <v>338</v>
      </c>
      <c r="R10" s="15">
        <v>24</v>
      </c>
      <c r="S10" s="15">
        <v>14</v>
      </c>
      <c r="T10" s="15">
        <v>40</v>
      </c>
      <c r="U10" s="15">
        <v>39</v>
      </c>
      <c r="V10" s="15">
        <v>16</v>
      </c>
      <c r="W10" s="15">
        <v>66</v>
      </c>
      <c r="X10" s="15">
        <v>123</v>
      </c>
      <c r="Y10" s="15">
        <v>26</v>
      </c>
      <c r="Z10" s="15">
        <v>169</v>
      </c>
      <c r="AA10" s="15">
        <v>212</v>
      </c>
      <c r="AB10" s="47" t="s">
        <v>35</v>
      </c>
      <c r="AC10" s="46">
        <v>0.06</v>
      </c>
      <c r="AD10" s="46">
        <v>9.6000000000000002E-2</v>
      </c>
      <c r="AE10" s="46">
        <v>9.6000000000000002E-2</v>
      </c>
      <c r="AF10" s="46" t="s">
        <v>21</v>
      </c>
      <c r="AG10" s="46">
        <v>9.1560000000000006</v>
      </c>
      <c r="AH10" s="45"/>
      <c r="AI10" s="45"/>
      <c r="AJ10" s="45"/>
    </row>
    <row r="11" spans="1:36">
      <c r="A11" s="2">
        <v>10</v>
      </c>
      <c r="B11" s="25" t="s">
        <v>36</v>
      </c>
      <c r="C11" s="31" t="s">
        <v>47</v>
      </c>
      <c r="D11" s="21">
        <v>48.33</v>
      </c>
      <c r="E11" s="21">
        <v>15.356999999999999</v>
      </c>
      <c r="F11" s="21">
        <v>11.939</v>
      </c>
      <c r="G11" s="15">
        <v>1.25</v>
      </c>
      <c r="H11" s="21">
        <v>0.57799999999999996</v>
      </c>
      <c r="I11" s="21">
        <v>10.962999999999999</v>
      </c>
      <c r="J11" s="21">
        <v>0.124</v>
      </c>
      <c r="K11" s="21">
        <v>1.653</v>
      </c>
      <c r="L11" s="21">
        <v>2.9159999999999999</v>
      </c>
      <c r="M11" s="21">
        <v>0.26400000000000001</v>
      </c>
      <c r="N11" s="15">
        <v>610</v>
      </c>
      <c r="O11" s="15">
        <v>38</v>
      </c>
      <c r="P11" s="15">
        <v>136</v>
      </c>
      <c r="Q11" s="15">
        <v>12</v>
      </c>
      <c r="R11" s="15">
        <v>39</v>
      </c>
      <c r="S11" s="15">
        <v>24</v>
      </c>
      <c r="T11" s="15">
        <v>82</v>
      </c>
      <c r="U11" s="15">
        <v>36</v>
      </c>
      <c r="V11" s="15">
        <v>28</v>
      </c>
      <c r="W11" s="15">
        <v>190</v>
      </c>
      <c r="X11" s="15">
        <v>157</v>
      </c>
      <c r="Y11" s="15">
        <v>43</v>
      </c>
      <c r="Z11" s="15">
        <v>253</v>
      </c>
      <c r="AA11" s="15">
        <v>143</v>
      </c>
      <c r="AB11" s="47" t="s">
        <v>36</v>
      </c>
      <c r="AC11" s="46">
        <v>1.8000000000000002E-2</v>
      </c>
      <c r="AD11" s="46">
        <v>0.126</v>
      </c>
      <c r="AE11" s="46">
        <v>0.48</v>
      </c>
      <c r="AF11" s="46" t="s">
        <v>21</v>
      </c>
      <c r="AG11" s="46">
        <v>10.348000000000001</v>
      </c>
      <c r="AH11" s="45"/>
      <c r="AI11" s="45"/>
      <c r="AJ11" s="45"/>
    </row>
    <row r="12" spans="1:36">
      <c r="A12" s="2">
        <v>11</v>
      </c>
      <c r="B12" s="25" t="s">
        <v>37</v>
      </c>
      <c r="C12" s="31" t="s">
        <v>51</v>
      </c>
      <c r="D12" s="21">
        <v>39.634</v>
      </c>
      <c r="E12" s="21">
        <v>15.154</v>
      </c>
      <c r="F12" s="21">
        <v>13.256</v>
      </c>
      <c r="G12" s="21">
        <v>1.196</v>
      </c>
      <c r="H12" s="21">
        <v>0.36299999999999999</v>
      </c>
      <c r="I12" s="21">
        <v>22.248999999999999</v>
      </c>
      <c r="J12" s="21">
        <v>0.16200000000000001</v>
      </c>
      <c r="K12" s="21">
        <v>0.158</v>
      </c>
      <c r="L12" s="21">
        <v>0.77800000000000002</v>
      </c>
      <c r="M12" s="21">
        <v>5.3999999999999999E-2</v>
      </c>
      <c r="N12" s="15">
        <v>67</v>
      </c>
      <c r="O12" s="15">
        <v>69</v>
      </c>
      <c r="P12" s="15">
        <v>134</v>
      </c>
      <c r="Q12" s="15">
        <v>390</v>
      </c>
      <c r="R12" s="15">
        <v>46</v>
      </c>
      <c r="S12" s="15">
        <v>7</v>
      </c>
      <c r="T12" s="15">
        <v>118</v>
      </c>
      <c r="U12" s="15">
        <v>17</v>
      </c>
      <c r="V12" s="15">
        <v>54</v>
      </c>
      <c r="W12" s="15">
        <v>11</v>
      </c>
      <c r="X12" s="15">
        <v>365</v>
      </c>
      <c r="Y12" s="15">
        <v>14</v>
      </c>
      <c r="Z12" s="15">
        <v>76</v>
      </c>
      <c r="AA12" s="15">
        <v>227</v>
      </c>
      <c r="AB12" s="47" t="s">
        <v>37</v>
      </c>
      <c r="AC12" s="46">
        <v>0.16800000000000001</v>
      </c>
      <c r="AD12" s="46">
        <v>0.34200000000000003</v>
      </c>
      <c r="AE12" s="46">
        <v>0.92399999999999993</v>
      </c>
      <c r="AF12" s="46" t="s">
        <v>21</v>
      </c>
      <c r="AG12" s="46" t="s">
        <v>21</v>
      </c>
      <c r="AH12" s="45"/>
      <c r="AI12" s="45"/>
      <c r="AJ12" s="45"/>
    </row>
    <row r="13" spans="1:36">
      <c r="A13" s="2">
        <v>12</v>
      </c>
      <c r="B13" s="25" t="s">
        <v>38</v>
      </c>
      <c r="C13" s="31" t="s">
        <v>52</v>
      </c>
      <c r="D13" s="21">
        <v>60.061999999999998</v>
      </c>
      <c r="E13" s="21">
        <v>14.288</v>
      </c>
      <c r="F13" s="15">
        <v>7.91</v>
      </c>
      <c r="G13" s="21">
        <v>0.55600000000000005</v>
      </c>
      <c r="H13" s="21">
        <v>1.1419999999999999</v>
      </c>
      <c r="I13" s="21">
        <v>6.5170000000000003</v>
      </c>
      <c r="J13" s="15">
        <v>0.08</v>
      </c>
      <c r="K13" s="21">
        <v>1.867</v>
      </c>
      <c r="L13" s="15">
        <v>3.62</v>
      </c>
      <c r="M13" s="21">
        <v>0.154</v>
      </c>
      <c r="N13" s="15">
        <v>546</v>
      </c>
      <c r="O13" s="15">
        <v>22</v>
      </c>
      <c r="P13" s="15">
        <v>116</v>
      </c>
      <c r="Q13" s="15">
        <v>114</v>
      </c>
      <c r="R13" s="15">
        <v>22</v>
      </c>
      <c r="S13" s="15">
        <v>14</v>
      </c>
      <c r="T13" s="15">
        <v>54</v>
      </c>
      <c r="U13" s="15">
        <v>25</v>
      </c>
      <c r="V13" s="15">
        <v>10</v>
      </c>
      <c r="W13" s="15">
        <v>92</v>
      </c>
      <c r="X13" s="15">
        <v>89</v>
      </c>
      <c r="Y13" s="15">
        <v>18</v>
      </c>
      <c r="Z13" s="15">
        <v>159</v>
      </c>
      <c r="AA13" s="15">
        <v>155</v>
      </c>
      <c r="AB13" s="47" t="s">
        <v>38</v>
      </c>
      <c r="AC13" s="46">
        <v>0.21599999999999997</v>
      </c>
      <c r="AD13" s="46">
        <v>0.45599999999999996</v>
      </c>
      <c r="AE13" s="46">
        <v>1.8719999999999999</v>
      </c>
      <c r="AF13" s="46" t="s">
        <v>21</v>
      </c>
      <c r="AG13" s="46" t="s">
        <v>21</v>
      </c>
      <c r="AH13" s="45"/>
      <c r="AI13" s="45"/>
      <c r="AJ13" s="45"/>
    </row>
    <row r="14" spans="1:36" ht="26.25">
      <c r="A14" s="2">
        <v>13</v>
      </c>
      <c r="B14" s="25" t="s">
        <v>39</v>
      </c>
      <c r="C14" s="38" t="s">
        <v>53</v>
      </c>
      <c r="D14" s="21">
        <v>67.902000000000001</v>
      </c>
      <c r="E14" s="21">
        <v>14.247</v>
      </c>
      <c r="F14" s="21">
        <v>4.3150000000000004</v>
      </c>
      <c r="G14" s="21">
        <v>0.55000000000000004</v>
      </c>
      <c r="H14" s="15">
        <v>0.46</v>
      </c>
      <c r="I14" s="21">
        <v>1.946</v>
      </c>
      <c r="J14" s="21">
        <v>7.4999999999999997E-2</v>
      </c>
      <c r="K14" s="21">
        <v>3.2709999999999999</v>
      </c>
      <c r="L14" s="21">
        <v>5.0069999999999997</v>
      </c>
      <c r="M14" s="21">
        <v>0.17699999999999999</v>
      </c>
      <c r="N14" s="15">
        <v>601</v>
      </c>
      <c r="O14" s="15">
        <v>10</v>
      </c>
      <c r="P14" s="15">
        <v>21</v>
      </c>
      <c r="Q14" s="15">
        <v>8</v>
      </c>
      <c r="R14" s="15">
        <v>23</v>
      </c>
      <c r="S14" s="15">
        <v>24</v>
      </c>
      <c r="T14" s="15">
        <v>11</v>
      </c>
      <c r="U14" s="15">
        <v>31</v>
      </c>
      <c r="V14" s="15">
        <v>6</v>
      </c>
      <c r="W14" s="15">
        <v>101</v>
      </c>
      <c r="X14" s="15">
        <v>36</v>
      </c>
      <c r="Y14" s="15">
        <v>34</v>
      </c>
      <c r="Z14" s="15">
        <v>280</v>
      </c>
      <c r="AA14" s="15">
        <v>78</v>
      </c>
      <c r="AB14" s="47" t="s">
        <v>39</v>
      </c>
      <c r="AC14" s="46">
        <v>0.58200000000000007</v>
      </c>
      <c r="AD14" s="46">
        <v>11.495999999999999</v>
      </c>
      <c r="AE14" s="46">
        <v>2.7600000000000002</v>
      </c>
      <c r="AF14" s="46">
        <v>6.1499999999999995</v>
      </c>
      <c r="AG14" s="46" t="s">
        <v>21</v>
      </c>
      <c r="AH14" s="45"/>
      <c r="AI14" s="45"/>
      <c r="AJ14" s="45"/>
    </row>
    <row r="15" spans="1:36">
      <c r="A15" s="2">
        <v>14</v>
      </c>
      <c r="B15" s="25" t="s">
        <v>40</v>
      </c>
      <c r="C15" s="31" t="s">
        <v>54</v>
      </c>
      <c r="D15" s="21">
        <v>63.844000000000001</v>
      </c>
      <c r="E15" s="22">
        <v>14.1</v>
      </c>
      <c r="F15" s="21">
        <v>6.4169999999999998</v>
      </c>
      <c r="G15" s="21">
        <v>0.41799999999999998</v>
      </c>
      <c r="H15" s="21">
        <v>0.84799999999999998</v>
      </c>
      <c r="I15" s="21">
        <v>2.512</v>
      </c>
      <c r="J15" s="21">
        <v>4.8000000000000001E-2</v>
      </c>
      <c r="K15" s="21">
        <v>3.1989999999999998</v>
      </c>
      <c r="L15" s="21">
        <v>4.4969999999999999</v>
      </c>
      <c r="M15" s="21">
        <v>0.14699999999999999</v>
      </c>
      <c r="N15" s="15">
        <v>481</v>
      </c>
      <c r="O15" s="15">
        <v>14</v>
      </c>
      <c r="P15" s="15">
        <v>17</v>
      </c>
      <c r="Q15" s="15">
        <v>6</v>
      </c>
      <c r="R15" s="15">
        <v>21</v>
      </c>
      <c r="S15" s="15">
        <v>22</v>
      </c>
      <c r="T15" s="15">
        <v>14</v>
      </c>
      <c r="U15" s="15">
        <v>26</v>
      </c>
      <c r="V15" s="15">
        <v>6</v>
      </c>
      <c r="W15" s="15">
        <v>66</v>
      </c>
      <c r="X15" s="15">
        <v>46</v>
      </c>
      <c r="Y15" s="15">
        <v>31</v>
      </c>
      <c r="Z15" s="15">
        <v>277</v>
      </c>
      <c r="AA15" s="15">
        <v>92</v>
      </c>
      <c r="AB15" s="47" t="s">
        <v>40</v>
      </c>
      <c r="AC15" s="46">
        <v>0.03</v>
      </c>
      <c r="AD15" s="46">
        <v>0.35399999999999998</v>
      </c>
      <c r="AE15" s="46">
        <v>2.3280000000000003</v>
      </c>
      <c r="AF15" s="46" t="s">
        <v>21</v>
      </c>
      <c r="AG15" s="46" t="s">
        <v>21</v>
      </c>
      <c r="AH15" s="45"/>
      <c r="AI15" s="45"/>
      <c r="AJ15" s="45"/>
    </row>
    <row r="16" spans="1:36">
      <c r="A16" s="2">
        <v>15</v>
      </c>
      <c r="B16" s="25" t="s">
        <v>41</v>
      </c>
      <c r="C16" s="31" t="s">
        <v>47</v>
      </c>
      <c r="D16" s="21">
        <v>45.243000000000002</v>
      </c>
      <c r="E16" s="21">
        <v>12.417</v>
      </c>
      <c r="F16" s="21">
        <v>16.286999999999999</v>
      </c>
      <c r="G16" s="21">
        <v>1.7769999999999999</v>
      </c>
      <c r="H16" s="21">
        <v>5.7919999999999998</v>
      </c>
      <c r="I16" s="21">
        <v>8.2289999999999992</v>
      </c>
      <c r="J16" s="21">
        <v>0.248</v>
      </c>
      <c r="K16" s="15">
        <v>2.0699999999999998</v>
      </c>
      <c r="L16" s="21">
        <v>1.923</v>
      </c>
      <c r="M16" s="21">
        <v>0.22500000000000001</v>
      </c>
      <c r="N16" s="15">
        <v>453</v>
      </c>
      <c r="O16" s="15">
        <v>67</v>
      </c>
      <c r="P16" s="15">
        <v>81</v>
      </c>
      <c r="Q16" s="15">
        <v>8</v>
      </c>
      <c r="R16" s="15">
        <v>21</v>
      </c>
      <c r="S16" s="15">
        <v>9</v>
      </c>
      <c r="T16" s="15">
        <v>35</v>
      </c>
      <c r="U16" s="15">
        <v>67</v>
      </c>
      <c r="V16" s="15">
        <v>54</v>
      </c>
      <c r="W16" s="15">
        <v>178</v>
      </c>
      <c r="X16" s="15">
        <v>401</v>
      </c>
      <c r="Y16" s="15">
        <v>33</v>
      </c>
      <c r="Z16" s="15">
        <v>134</v>
      </c>
      <c r="AA16" s="15">
        <v>203</v>
      </c>
      <c r="AB16" s="47" t="s">
        <v>41</v>
      </c>
      <c r="AC16" s="46">
        <v>2.4E-2</v>
      </c>
      <c r="AD16" s="46">
        <v>7.8E-2</v>
      </c>
      <c r="AE16" s="46">
        <v>3.51</v>
      </c>
      <c r="AF16" s="46" t="s">
        <v>21</v>
      </c>
      <c r="AG16" s="46" t="s">
        <v>21</v>
      </c>
      <c r="AH16" s="45"/>
      <c r="AI16" s="45"/>
      <c r="AJ16" s="45"/>
    </row>
    <row r="17" spans="1:36" ht="26.25">
      <c r="A17" s="2">
        <v>16</v>
      </c>
      <c r="B17" s="25" t="s">
        <v>42</v>
      </c>
      <c r="C17" s="38" t="s">
        <v>55</v>
      </c>
      <c r="D17" s="21">
        <v>73.673000000000002</v>
      </c>
      <c r="E17" s="21">
        <v>11.705</v>
      </c>
      <c r="F17" s="21">
        <v>2.8340000000000001</v>
      </c>
      <c r="G17" s="23">
        <v>0.152</v>
      </c>
      <c r="H17" s="23">
        <v>0.246</v>
      </c>
      <c r="I17" s="23">
        <v>1.1930000000000001</v>
      </c>
      <c r="J17" s="21">
        <v>3.7999999999999999E-2</v>
      </c>
      <c r="K17" s="23">
        <v>2.2200000000000002</v>
      </c>
      <c r="L17" s="23">
        <v>5.5019999999999998</v>
      </c>
      <c r="M17" s="23">
        <v>6.9000000000000006E-2</v>
      </c>
      <c r="N17" s="16">
        <v>324</v>
      </c>
      <c r="O17" s="16" t="s">
        <v>21</v>
      </c>
      <c r="P17" s="17">
        <v>18</v>
      </c>
      <c r="Q17" s="16">
        <v>28</v>
      </c>
      <c r="R17" s="16">
        <v>17</v>
      </c>
      <c r="S17" s="16">
        <v>15</v>
      </c>
      <c r="T17" s="16">
        <v>11</v>
      </c>
      <c r="U17" s="16">
        <v>14</v>
      </c>
      <c r="V17" s="16">
        <v>7</v>
      </c>
      <c r="W17" s="15">
        <v>41</v>
      </c>
      <c r="X17" s="16">
        <v>25</v>
      </c>
      <c r="Y17" s="18">
        <v>11</v>
      </c>
      <c r="Z17" s="16">
        <v>72</v>
      </c>
      <c r="AA17" s="16">
        <v>69</v>
      </c>
      <c r="AB17" s="47" t="s">
        <v>42</v>
      </c>
      <c r="AC17" s="46">
        <v>0.53200000000000003</v>
      </c>
      <c r="AD17" s="46">
        <v>0.11399999999999999</v>
      </c>
      <c r="AE17" s="46">
        <v>2.4180000000000001</v>
      </c>
      <c r="AF17" s="46" t="s">
        <v>21</v>
      </c>
      <c r="AG17" s="46" t="s">
        <v>21</v>
      </c>
      <c r="AH17" s="45"/>
      <c r="AI17" s="45"/>
      <c r="AJ17" s="45"/>
    </row>
    <row r="18" spans="1:36" ht="26.25">
      <c r="A18" s="2">
        <v>17</v>
      </c>
      <c r="B18" s="25" t="s">
        <v>43</v>
      </c>
      <c r="C18" s="38" t="s">
        <v>56</v>
      </c>
      <c r="D18" s="21">
        <v>73.995999999999995</v>
      </c>
      <c r="E18" s="21">
        <v>13.042999999999999</v>
      </c>
      <c r="F18" s="21">
        <v>1.806</v>
      </c>
      <c r="G18" s="23">
        <v>4.7E-2</v>
      </c>
      <c r="H18" s="23">
        <v>0.17399999999999999</v>
      </c>
      <c r="I18" s="23">
        <v>0.42799999999999999</v>
      </c>
      <c r="J18" s="21">
        <v>1.2E-2</v>
      </c>
      <c r="K18" s="23">
        <v>2.1840000000000002</v>
      </c>
      <c r="L18" s="23">
        <v>7.0330000000000004</v>
      </c>
      <c r="M18" s="23">
        <v>2.3E-2</v>
      </c>
      <c r="N18" s="16">
        <v>299</v>
      </c>
      <c r="O18" s="16">
        <v>6</v>
      </c>
      <c r="P18" s="17">
        <v>11</v>
      </c>
      <c r="Q18" s="16">
        <v>11</v>
      </c>
      <c r="R18" s="16">
        <v>18</v>
      </c>
      <c r="S18" s="16">
        <v>10</v>
      </c>
      <c r="T18" s="16">
        <v>12</v>
      </c>
      <c r="U18" s="16">
        <v>19</v>
      </c>
      <c r="V18" s="16" t="s">
        <v>21</v>
      </c>
      <c r="W18" s="15">
        <v>37</v>
      </c>
      <c r="X18" s="16">
        <v>12</v>
      </c>
      <c r="Y18" s="18">
        <v>7</v>
      </c>
      <c r="Z18" s="16">
        <v>45</v>
      </c>
      <c r="AA18" s="16">
        <v>38</v>
      </c>
      <c r="AB18" s="47" t="s">
        <v>43</v>
      </c>
      <c r="AC18" s="46">
        <v>0.66600000000000004</v>
      </c>
      <c r="AD18" s="46">
        <v>0.34200000000000003</v>
      </c>
      <c r="AE18" s="46">
        <v>2.6459999999999999</v>
      </c>
      <c r="AF18" s="46" t="s">
        <v>21</v>
      </c>
      <c r="AG18" s="46">
        <v>8.0960000000000001</v>
      </c>
      <c r="AH18" s="45"/>
      <c r="AI18" s="45"/>
      <c r="AJ18" s="45"/>
    </row>
    <row r="19" spans="1:36">
      <c r="B19" s="8"/>
      <c r="C19" s="8"/>
      <c r="D19" s="9"/>
      <c r="E19" s="7"/>
      <c r="F19" s="9"/>
      <c r="G19" s="9"/>
      <c r="H19" s="9"/>
      <c r="I19" s="9"/>
      <c r="K19" s="9"/>
      <c r="L19" s="9"/>
      <c r="M19" s="9"/>
      <c r="N19" s="9"/>
      <c r="O19" s="9"/>
      <c r="P19" s="9"/>
      <c r="Q19" s="11"/>
      <c r="R19" s="11"/>
    </row>
    <row r="20" spans="1:36">
      <c r="B20" s="8"/>
      <c r="C20" s="8"/>
      <c r="D20" s="26"/>
      <c r="E20" s="26"/>
      <c r="F20" s="26"/>
      <c r="G20" s="26"/>
      <c r="H20" s="26"/>
      <c r="I20" s="26"/>
      <c r="J20" s="39"/>
      <c r="K20" s="26"/>
      <c r="L20" s="26"/>
      <c r="M20" s="26"/>
      <c r="N20" s="39"/>
      <c r="O20" s="26"/>
      <c r="P20" s="26"/>
      <c r="Q20" s="39"/>
      <c r="R20" s="39"/>
      <c r="S20" s="24"/>
    </row>
    <row r="21" spans="1:36" s="14" customFormat="1">
      <c r="B21" s="8"/>
      <c r="C21" s="8"/>
      <c r="D21" s="12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36" s="14" customFormat="1">
      <c r="B22" s="8"/>
      <c r="C22" s="8"/>
      <c r="D22" s="12"/>
      <c r="E22" s="19"/>
      <c r="F22" s="19"/>
      <c r="G22" s="19"/>
      <c r="H22" s="19"/>
      <c r="I22" s="19"/>
      <c r="J22" s="19"/>
      <c r="K22" s="8"/>
      <c r="L22" s="9"/>
      <c r="M22" s="9"/>
      <c r="N22" s="9"/>
      <c r="S22" s="9"/>
      <c r="T22" s="9"/>
      <c r="U22" s="9"/>
      <c r="V22" s="9"/>
      <c r="W22" s="9"/>
      <c r="X22" s="9"/>
      <c r="Y22" s="9"/>
      <c r="Z22" s="9"/>
    </row>
    <row r="23" spans="1:36" s="14" customFormat="1">
      <c r="B23" s="8"/>
      <c r="C23" s="8"/>
      <c r="D23" s="12"/>
      <c r="E23" s="19"/>
      <c r="F23" s="19"/>
      <c r="G23" s="19"/>
      <c r="H23" s="19"/>
      <c r="I23" s="19"/>
      <c r="J23" s="19"/>
      <c r="K23" s="8"/>
      <c r="L23" s="9"/>
      <c r="M23" s="9"/>
      <c r="N23" s="9"/>
      <c r="S23" s="9"/>
      <c r="T23" s="9"/>
      <c r="U23" s="9"/>
      <c r="V23" s="9"/>
      <c r="W23" s="10"/>
      <c r="X23" s="9"/>
      <c r="Y23" s="9"/>
      <c r="Z23" s="9"/>
    </row>
    <row r="24" spans="1:36" s="14" customFormat="1">
      <c r="B24" s="8"/>
      <c r="C24" s="8"/>
      <c r="D24" s="12"/>
      <c r="E24" s="19"/>
      <c r="F24" s="19"/>
      <c r="G24" s="19"/>
      <c r="H24" s="19"/>
      <c r="I24" s="19"/>
      <c r="J24" s="19"/>
      <c r="K24" s="8"/>
      <c r="L24" s="9"/>
      <c r="M24" s="9"/>
      <c r="N24" s="9"/>
      <c r="S24" s="9"/>
      <c r="T24" s="9"/>
      <c r="U24" s="19"/>
      <c r="V24" s="9"/>
      <c r="W24" s="9"/>
      <c r="X24" s="9"/>
      <c r="Y24" s="9"/>
      <c r="Z24" s="9"/>
    </row>
    <row r="25" spans="1:36" s="14" customFormat="1">
      <c r="B25" s="8"/>
      <c r="C25" s="8"/>
      <c r="D25" s="12"/>
      <c r="E25" s="19"/>
      <c r="F25" s="19"/>
      <c r="G25" s="19"/>
      <c r="H25" s="19"/>
      <c r="I25" s="19"/>
      <c r="J25" s="19"/>
      <c r="K25" s="8"/>
      <c r="L25" s="9"/>
      <c r="M25" s="9"/>
      <c r="N25" s="9"/>
      <c r="S25" s="9"/>
      <c r="T25" s="9"/>
      <c r="U25" s="19"/>
      <c r="V25" s="9"/>
      <c r="W25" s="9"/>
      <c r="X25" s="9"/>
      <c r="Y25" s="9"/>
      <c r="Z25" s="9"/>
    </row>
    <row r="26" spans="1:36" s="14" customFormat="1">
      <c r="B26" s="8"/>
      <c r="C26" s="8"/>
      <c r="D26" s="12"/>
      <c r="E26" s="19"/>
      <c r="F26" s="19"/>
      <c r="G26" s="12"/>
      <c r="H26" s="12"/>
      <c r="I26" s="12"/>
      <c r="J26" s="19"/>
      <c r="K26" s="8"/>
      <c r="L26" s="9"/>
      <c r="M26" s="9"/>
      <c r="N26" s="9"/>
      <c r="S26" s="19"/>
      <c r="T26" s="9"/>
      <c r="U26" s="9"/>
      <c r="V26" s="9"/>
      <c r="W26" s="9"/>
      <c r="X26" s="9"/>
      <c r="Y26" s="11"/>
      <c r="Z26" s="11"/>
    </row>
    <row r="27" spans="1:36" s="14" customFormat="1">
      <c r="B27" s="8"/>
      <c r="C27" s="8"/>
      <c r="D27" s="12"/>
      <c r="E27" s="19"/>
      <c r="F27" s="19"/>
      <c r="G27" s="19"/>
      <c r="H27" s="19"/>
      <c r="I27" s="19"/>
      <c r="J27" s="19"/>
      <c r="K27" s="8"/>
      <c r="L27" s="19"/>
      <c r="M27" s="9"/>
      <c r="N27" s="9"/>
      <c r="S27" s="9"/>
      <c r="T27" s="9"/>
      <c r="U27" s="9"/>
      <c r="V27" s="19"/>
      <c r="W27" s="9"/>
      <c r="X27" s="9"/>
      <c r="Y27" s="11"/>
      <c r="Z27" s="11"/>
    </row>
    <row r="28" spans="1:36" s="14" customFormat="1">
      <c r="B28" s="8"/>
      <c r="C28" s="8"/>
      <c r="D28" s="12"/>
      <c r="E28" s="19"/>
      <c r="F28" s="19"/>
      <c r="G28" s="19"/>
      <c r="H28" s="19"/>
      <c r="I28" s="19"/>
      <c r="J28" s="19"/>
      <c r="K28" s="8"/>
      <c r="L28" s="9"/>
      <c r="M28" s="9"/>
      <c r="N28" s="9"/>
      <c r="S28" s="9"/>
      <c r="T28" s="9"/>
      <c r="U28" s="9"/>
      <c r="V28" s="9"/>
      <c r="W28" s="9"/>
      <c r="X28" s="9"/>
      <c r="Y28" s="11"/>
      <c r="Z28" s="11"/>
    </row>
    <row r="29" spans="1:36" s="14" customFormat="1">
      <c r="B29" s="8"/>
      <c r="C29" s="8"/>
      <c r="D29" s="12"/>
      <c r="E29" s="19"/>
      <c r="F29" s="19"/>
      <c r="G29" s="19"/>
      <c r="H29" s="19"/>
      <c r="I29" s="19"/>
      <c r="J29" s="19"/>
      <c r="K29" s="8"/>
      <c r="L29" s="9"/>
      <c r="M29" s="9"/>
      <c r="N29" s="9"/>
      <c r="S29" s="9"/>
      <c r="T29" s="9"/>
      <c r="U29" s="9"/>
      <c r="V29" s="9"/>
      <c r="W29" s="9"/>
      <c r="X29" s="19"/>
      <c r="Y29" s="11"/>
      <c r="Z29" s="11"/>
    </row>
    <row r="30" spans="1:36" s="14" customFormat="1">
      <c r="B30" s="8"/>
      <c r="C30" s="8"/>
      <c r="D30" s="12"/>
      <c r="E30" s="19"/>
      <c r="F30" s="19"/>
      <c r="G30" s="19"/>
      <c r="H30" s="19"/>
      <c r="I30" s="19"/>
      <c r="J30" s="19"/>
      <c r="K30" s="8"/>
      <c r="L30" s="9"/>
      <c r="M30" s="9"/>
      <c r="N30" s="9"/>
      <c r="S30" s="9"/>
      <c r="T30" s="9"/>
      <c r="U30" s="19"/>
      <c r="V30" s="9"/>
      <c r="W30" s="9"/>
      <c r="X30" s="9"/>
      <c r="Y30" s="11"/>
      <c r="Z30" s="11"/>
    </row>
    <row r="31" spans="1:36" s="14" customFormat="1">
      <c r="B31" s="8"/>
      <c r="C31" s="8"/>
      <c r="D31" s="12"/>
      <c r="E31" s="19"/>
      <c r="F31" s="19"/>
      <c r="G31" s="19"/>
      <c r="H31" s="19"/>
      <c r="I31" s="19"/>
      <c r="J31" s="19"/>
      <c r="K31" s="8"/>
      <c r="L31" s="9"/>
      <c r="M31" s="19"/>
      <c r="N31" s="9"/>
      <c r="S31" s="9"/>
      <c r="T31" s="9"/>
      <c r="U31" s="9"/>
      <c r="V31" s="9"/>
      <c r="W31" s="9"/>
      <c r="X31" s="9"/>
      <c r="Y31" s="11"/>
      <c r="Z31" s="11"/>
    </row>
    <row r="32" spans="1:36" s="14" customFormat="1">
      <c r="B32" s="8"/>
      <c r="C32" s="8"/>
      <c r="D32" s="12"/>
      <c r="E32" s="19"/>
      <c r="F32" s="19"/>
      <c r="G32" s="19"/>
      <c r="H32" s="19"/>
      <c r="I32" s="19"/>
      <c r="J32" s="19"/>
      <c r="K32" s="8"/>
      <c r="L32" s="12"/>
      <c r="M32" s="19"/>
      <c r="N32" s="19"/>
      <c r="S32" s="19"/>
      <c r="T32" s="19"/>
      <c r="U32" s="19"/>
      <c r="V32" s="19"/>
      <c r="W32" s="19"/>
      <c r="X32" s="19"/>
      <c r="Y32" s="13"/>
      <c r="Z32" s="13"/>
    </row>
    <row r="33" spans="2:26" s="14" customFormat="1">
      <c r="B33" s="8"/>
      <c r="C33" s="8"/>
      <c r="D33" s="12"/>
      <c r="E33" s="19"/>
      <c r="F33" s="19"/>
      <c r="G33" s="19"/>
      <c r="H33" s="19"/>
      <c r="I33" s="19"/>
      <c r="J33" s="19"/>
      <c r="K33" s="8"/>
      <c r="L33" s="12"/>
      <c r="M33" s="19"/>
      <c r="N33" s="19"/>
      <c r="S33" s="19"/>
      <c r="T33" s="19"/>
      <c r="U33" s="19"/>
      <c r="V33" s="19"/>
      <c r="W33" s="19"/>
      <c r="X33" s="19"/>
      <c r="Y33" s="13"/>
      <c r="Z33" s="13"/>
    </row>
    <row r="34" spans="2:26" s="14" customFormat="1">
      <c r="K34" s="8"/>
      <c r="L34" s="12"/>
      <c r="M34" s="19"/>
      <c r="N34" s="19"/>
      <c r="S34" s="19"/>
      <c r="T34" s="19"/>
      <c r="U34" s="19"/>
      <c r="V34" s="19"/>
      <c r="W34" s="19"/>
      <c r="X34" s="19"/>
      <c r="Y34" s="13"/>
      <c r="Z34" s="13"/>
    </row>
    <row r="35" spans="2:26" s="14" customFormat="1">
      <c r="K35" s="8"/>
      <c r="L35" s="12"/>
      <c r="M35" s="19"/>
      <c r="N35" s="19"/>
      <c r="S35" s="19"/>
      <c r="T35" s="19"/>
      <c r="U35" s="19"/>
      <c r="V35" s="19"/>
      <c r="W35" s="19"/>
      <c r="X35" s="19"/>
      <c r="Y35" s="13"/>
      <c r="Z35" s="13"/>
    </row>
    <row r="36" spans="2:26" s="14" customFormat="1">
      <c r="K36" s="8"/>
      <c r="L36" s="12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3"/>
      <c r="Z36" s="13"/>
    </row>
    <row r="37" spans="2:26" s="14" customFormat="1">
      <c r="K37" s="8"/>
      <c r="L37" s="12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3"/>
      <c r="Z37" s="13"/>
    </row>
    <row r="38" spans="2:26" s="14" customFormat="1">
      <c r="K38" s="8"/>
      <c r="L38" s="12"/>
      <c r="M38" s="19"/>
      <c r="N38" s="19"/>
      <c r="O38" s="12"/>
      <c r="P38" s="12"/>
      <c r="Q38" s="12"/>
      <c r="R38" s="19"/>
      <c r="S38" s="19"/>
      <c r="T38" s="19"/>
      <c r="U38" s="19"/>
      <c r="V38" s="19"/>
      <c r="W38" s="19"/>
      <c r="X38" s="19"/>
      <c r="Y38" s="13"/>
      <c r="Z38" s="13"/>
    </row>
    <row r="39" spans="2:26" s="14" customFormat="1">
      <c r="K39" s="8"/>
      <c r="L39" s="12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3"/>
      <c r="Z39" s="13"/>
    </row>
    <row r="40" spans="2:26" s="14" customFormat="1">
      <c r="K40" s="8"/>
      <c r="L40" s="12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3"/>
      <c r="Z40" s="13"/>
    </row>
    <row r="41" spans="2:26" s="14" customFormat="1">
      <c r="K41" s="8"/>
      <c r="L41" s="12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3"/>
      <c r="Z41" s="13"/>
    </row>
    <row r="42" spans="2:26" s="14" customFormat="1">
      <c r="K42" s="8"/>
      <c r="L42" s="12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2:26" s="14" customFormat="1">
      <c r="K43" s="8"/>
      <c r="L43" s="12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3"/>
      <c r="Z43" s="13"/>
    </row>
    <row r="44" spans="2:26" s="14" customFormat="1">
      <c r="K44" s="8"/>
      <c r="L44" s="12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3"/>
      <c r="Z44" s="13"/>
    </row>
    <row r="45" spans="2:26" s="14" customFormat="1">
      <c r="K45" s="8"/>
      <c r="L45" s="12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3"/>
      <c r="Z45" s="13"/>
    </row>
    <row r="46" spans="2:26" s="14" customFormat="1"/>
    <row r="47" spans="2:26" s="14" customFormat="1"/>
    <row r="48" spans="2:26" s="14" customFormat="1"/>
    <row r="49" s="14" customFormat="1"/>
    <row r="50" s="14" customFormat="1"/>
    <row r="51" s="14" customFormat="1"/>
    <row r="52" s="14" customFormat="1"/>
    <row r="53" s="14" customFormat="1"/>
    <row r="54" s="14" customFormat="1"/>
    <row r="55" s="14" customFormat="1"/>
    <row r="56" s="14" customFormat="1"/>
    <row r="57" s="14" customFormat="1"/>
    <row r="58" s="14" customFormat="1"/>
    <row r="59" s="14" customFormat="1"/>
    <row r="60" s="14" customFormat="1"/>
    <row r="61" s="14" customFormat="1"/>
    <row r="62" s="14" customFormat="1"/>
    <row r="63" s="14" customFormat="1"/>
    <row r="64" s="14" customFormat="1"/>
    <row r="65" s="14" customFormat="1"/>
    <row r="66" s="14" customFormat="1"/>
    <row r="67" s="14" customFormat="1"/>
    <row r="68" s="14" customFormat="1"/>
    <row r="69" s="14" customFormat="1"/>
    <row r="70" s="14" customFormat="1"/>
    <row r="71" s="14" customFormat="1"/>
    <row r="72" s="14" customFormat="1"/>
    <row r="73" s="14" customFormat="1"/>
    <row r="74" s="14" customFormat="1"/>
    <row r="75" s="14" customFormat="1"/>
    <row r="76" s="14" customFormat="1"/>
    <row r="77" s="14" customFormat="1"/>
    <row r="78" s="14" customFormat="1"/>
    <row r="79" s="14" customFormat="1"/>
    <row r="80" s="14" customFormat="1"/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  <row r="101" s="14" customFormat="1"/>
    <row r="102" s="14" customFormat="1"/>
    <row r="103" s="14" customFormat="1"/>
    <row r="104" s="14" customFormat="1"/>
    <row r="105" s="14" customFormat="1"/>
    <row r="106" s="14" customFormat="1"/>
    <row r="107" s="14" customForma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4"/>
  <dimension ref="A1:AH97"/>
  <sheetViews>
    <sheetView topLeftCell="C1" zoomScale="90" zoomScaleNormal="90" workbookViewId="0">
      <selection activeCell="AB1" activeCellId="2" sqref="P1:P13 T1:T13 AB1:AB13"/>
    </sheetView>
  </sheetViews>
  <sheetFormatPr defaultRowHeight="15"/>
  <cols>
    <col min="1" max="1" width="6.7109375" style="1" bestFit="1" customWidth="1"/>
    <col min="2" max="2" width="7.5703125" style="1" bestFit="1" customWidth="1"/>
    <col min="3" max="3" width="14.28515625" style="1" bestFit="1" customWidth="1"/>
    <col min="4" max="6" width="6" style="1" bestFit="1" customWidth="1"/>
    <col min="7" max="8" width="5.5703125" style="1" bestFit="1" customWidth="1"/>
    <col min="9" max="9" width="5.28515625" style="1" bestFit="1" customWidth="1"/>
    <col min="10" max="10" width="6" style="1" bestFit="1" customWidth="1"/>
    <col min="11" max="11" width="5.5703125" style="1" bestFit="1" customWidth="1"/>
    <col min="12" max="12" width="6.7109375" style="1" customWidth="1"/>
    <col min="13" max="13" width="5.28515625" style="1" bestFit="1" customWidth="1"/>
    <col min="14" max="14" width="5.5703125" style="1" customWidth="1"/>
    <col min="15" max="15" width="3.28515625" style="1" bestFit="1" customWidth="1"/>
    <col min="16" max="16" width="8.5703125" style="1" customWidth="1"/>
    <col min="17" max="17" width="4" style="1" bestFit="1" customWidth="1"/>
    <col min="18" max="18" width="3.42578125" style="1" bestFit="1" customWidth="1"/>
    <col min="19" max="19" width="3.5703125" style="1" bestFit="1" customWidth="1"/>
    <col min="20" max="20" width="4.42578125" style="1" bestFit="1" customWidth="1"/>
    <col min="21" max="21" width="3.28515625" style="1" bestFit="1" customWidth="1"/>
    <col min="22" max="22" width="3.140625" style="1" bestFit="1" customWidth="1"/>
    <col min="23" max="23" width="4" style="1" bestFit="1" customWidth="1"/>
    <col min="24" max="24" width="6.42578125" style="1" customWidth="1"/>
    <col min="25" max="25" width="3.140625" style="1" bestFit="1" customWidth="1"/>
    <col min="26" max="26" width="5.28515625" style="1" customWidth="1"/>
    <col min="27" max="27" width="5.140625" style="1" customWidth="1"/>
    <col min="28" max="28" width="7" style="1" bestFit="1" customWidth="1"/>
    <col min="29" max="16384" width="9.140625" style="1"/>
  </cols>
  <sheetData>
    <row r="1" spans="1:34" ht="31.5">
      <c r="A1" s="5" t="s">
        <v>17</v>
      </c>
      <c r="B1" s="3" t="s">
        <v>18</v>
      </c>
      <c r="C1" s="3" t="s">
        <v>58</v>
      </c>
      <c r="D1" s="3" t="s">
        <v>25</v>
      </c>
      <c r="E1" s="4" t="s">
        <v>26</v>
      </c>
      <c r="F1" s="4" t="s">
        <v>27</v>
      </c>
      <c r="G1" s="4" t="s">
        <v>28</v>
      </c>
      <c r="H1" s="4" t="s">
        <v>0</v>
      </c>
      <c r="I1" s="4" t="s">
        <v>1</v>
      </c>
      <c r="J1" s="4" t="s">
        <v>2</v>
      </c>
      <c r="K1" s="4" t="s">
        <v>22</v>
      </c>
      <c r="L1" s="4" t="s">
        <v>23</v>
      </c>
      <c r="M1" s="4" t="s">
        <v>24</v>
      </c>
      <c r="N1" s="4" t="s">
        <v>3</v>
      </c>
      <c r="O1" s="4" t="s">
        <v>4</v>
      </c>
      <c r="P1" s="4" t="s">
        <v>5</v>
      </c>
      <c r="Q1" s="4" t="s">
        <v>6</v>
      </c>
      <c r="R1" s="4" t="s">
        <v>7</v>
      </c>
      <c r="S1" s="4" t="s">
        <v>8</v>
      </c>
      <c r="T1" s="4" t="s">
        <v>9</v>
      </c>
      <c r="U1" s="4" t="s">
        <v>10</v>
      </c>
      <c r="V1" s="4" t="s">
        <v>11</v>
      </c>
      <c r="W1" s="4" t="s">
        <v>12</v>
      </c>
      <c r="X1" s="4" t="s">
        <v>13</v>
      </c>
      <c r="Y1" s="4" t="s">
        <v>14</v>
      </c>
      <c r="Z1" s="4" t="s">
        <v>15</v>
      </c>
      <c r="AA1" s="6" t="s">
        <v>16</v>
      </c>
      <c r="AB1" s="40" t="s">
        <v>60</v>
      </c>
      <c r="AC1" s="46" t="s">
        <v>61</v>
      </c>
      <c r="AD1" s="46" t="s">
        <v>62</v>
      </c>
      <c r="AE1" s="46" t="s">
        <v>63</v>
      </c>
      <c r="AF1" s="46" t="s">
        <v>65</v>
      </c>
      <c r="AG1" s="46" t="s">
        <v>64</v>
      </c>
      <c r="AH1" s="49" t="s">
        <v>66</v>
      </c>
    </row>
    <row r="2" spans="1:34">
      <c r="A2" s="2">
        <v>3</v>
      </c>
      <c r="B2" s="33" t="s">
        <v>29</v>
      </c>
      <c r="C2" s="31" t="s">
        <v>44</v>
      </c>
      <c r="D2" s="35">
        <v>74.89</v>
      </c>
      <c r="E2" s="35">
        <v>10.785</v>
      </c>
      <c r="F2" s="35">
        <v>1.972</v>
      </c>
      <c r="G2" s="35">
        <v>3.7999999999999999E-2</v>
      </c>
      <c r="H2" s="27">
        <v>0.57999999999999996</v>
      </c>
      <c r="I2" s="35">
        <v>0.34799999999999998</v>
      </c>
      <c r="J2" s="35">
        <v>2.1999999999999999E-2</v>
      </c>
      <c r="K2" s="35">
        <v>1.409</v>
      </c>
      <c r="L2" s="35">
        <v>6.5750000000000002</v>
      </c>
      <c r="M2" s="35">
        <v>1.7999999999999999E-2</v>
      </c>
      <c r="N2" s="34">
        <v>701</v>
      </c>
      <c r="O2" s="34">
        <v>5</v>
      </c>
      <c r="P2" s="34">
        <v>16</v>
      </c>
      <c r="Q2" s="34">
        <v>9</v>
      </c>
      <c r="R2" s="34">
        <v>9</v>
      </c>
      <c r="S2" s="34">
        <v>5</v>
      </c>
      <c r="T2" s="34">
        <v>15</v>
      </c>
      <c r="U2" s="34">
        <v>25</v>
      </c>
      <c r="V2" s="34">
        <v>5</v>
      </c>
      <c r="W2" s="34">
        <v>17</v>
      </c>
      <c r="X2" s="34">
        <v>9</v>
      </c>
      <c r="Y2" s="34">
        <v>5</v>
      </c>
      <c r="Z2" s="34">
        <v>48</v>
      </c>
      <c r="AA2" s="34">
        <v>170</v>
      </c>
      <c r="AB2" s="1">
        <f t="shared" ref="AB2:AB12" si="0">P2*1000</f>
        <v>16000</v>
      </c>
      <c r="AC2" s="46">
        <v>0.65400000000000003</v>
      </c>
      <c r="AD2" s="46">
        <v>0.17400000000000002</v>
      </c>
      <c r="AE2" s="46">
        <v>2.214</v>
      </c>
      <c r="AF2" s="46">
        <v>6.984</v>
      </c>
      <c r="AG2" s="46">
        <v>5</v>
      </c>
      <c r="AH2" s="1">
        <f>AE2/AC2</f>
        <v>3.3853211009174311</v>
      </c>
    </row>
    <row r="3" spans="1:34">
      <c r="A3" s="2">
        <v>4</v>
      </c>
      <c r="B3" s="33" t="s">
        <v>30</v>
      </c>
      <c r="C3" s="31" t="s">
        <v>45</v>
      </c>
      <c r="D3" s="35">
        <v>66.537000000000006</v>
      </c>
      <c r="E3" s="35">
        <v>15.226000000000001</v>
      </c>
      <c r="F3" s="35">
        <v>3.01</v>
      </c>
      <c r="G3" s="35">
        <v>0.36099999999999999</v>
      </c>
      <c r="H3" s="35">
        <v>0.36599999999999999</v>
      </c>
      <c r="I3" s="35">
        <v>1.552</v>
      </c>
      <c r="J3" s="35">
        <v>1.9E-2</v>
      </c>
      <c r="K3" s="35">
        <v>0.16700000000000001</v>
      </c>
      <c r="L3" s="35">
        <v>10.551</v>
      </c>
      <c r="M3" s="27">
        <v>0.13</v>
      </c>
      <c r="N3" s="27">
        <v>577</v>
      </c>
      <c r="O3" s="27">
        <v>11</v>
      </c>
      <c r="P3" s="27">
        <v>58</v>
      </c>
      <c r="Q3" s="27">
        <v>11</v>
      </c>
      <c r="R3" s="27">
        <v>19</v>
      </c>
      <c r="S3" s="27">
        <v>13</v>
      </c>
      <c r="T3" s="27">
        <v>82</v>
      </c>
      <c r="U3" s="27">
        <v>9</v>
      </c>
      <c r="V3" s="27">
        <v>6</v>
      </c>
      <c r="W3" s="27">
        <v>22</v>
      </c>
      <c r="X3" s="27">
        <v>42</v>
      </c>
      <c r="Y3" s="27">
        <v>18</v>
      </c>
      <c r="Z3" s="27">
        <v>166</v>
      </c>
      <c r="AA3" s="27">
        <v>183</v>
      </c>
      <c r="AB3" s="1">
        <f t="shared" si="0"/>
        <v>58000</v>
      </c>
      <c r="AC3" s="46">
        <v>0.22199999999999998</v>
      </c>
      <c r="AD3" s="46">
        <v>0.16200000000000001</v>
      </c>
      <c r="AE3" s="46">
        <v>2.8080000000000003</v>
      </c>
      <c r="AF3" s="46">
        <v>5</v>
      </c>
      <c r="AG3" s="46">
        <v>11.151999999999999</v>
      </c>
      <c r="AH3" s="1">
        <f>AE3/AC3</f>
        <v>12.648648648648651</v>
      </c>
    </row>
    <row r="4" spans="1:34">
      <c r="A4" s="2">
        <v>5</v>
      </c>
      <c r="B4" s="33" t="s">
        <v>31</v>
      </c>
      <c r="C4" s="31" t="s">
        <v>46</v>
      </c>
      <c r="D4" s="35">
        <v>60.021000000000001</v>
      </c>
      <c r="E4" s="35">
        <v>19.597000000000001</v>
      </c>
      <c r="F4" s="35">
        <v>3.9169999999999998</v>
      </c>
      <c r="G4" s="35">
        <v>0.42399999999999999</v>
      </c>
      <c r="H4" s="35">
        <v>9.0999999999999998E-2</v>
      </c>
      <c r="I4" s="35">
        <v>1.877</v>
      </c>
      <c r="J4" s="35">
        <v>1.4E-2</v>
      </c>
      <c r="K4" s="35">
        <v>0.16800000000000001</v>
      </c>
      <c r="L4" s="35">
        <v>11.036</v>
      </c>
      <c r="M4" s="35">
        <v>7.2999999999999995E-2</v>
      </c>
      <c r="N4" s="27">
        <v>528</v>
      </c>
      <c r="O4" s="27">
        <v>16</v>
      </c>
      <c r="P4" s="27">
        <v>49</v>
      </c>
      <c r="Q4" s="27">
        <v>43</v>
      </c>
      <c r="R4" s="27">
        <v>22</v>
      </c>
      <c r="S4" s="27">
        <v>12</v>
      </c>
      <c r="T4" s="27">
        <v>100</v>
      </c>
      <c r="U4" s="27">
        <v>44</v>
      </c>
      <c r="V4" s="27">
        <v>7</v>
      </c>
      <c r="W4" s="27">
        <v>13</v>
      </c>
      <c r="X4" s="27">
        <v>50</v>
      </c>
      <c r="Y4" s="27">
        <v>13</v>
      </c>
      <c r="Z4" s="27">
        <v>148</v>
      </c>
      <c r="AA4" s="27">
        <v>52</v>
      </c>
      <c r="AB4" s="1">
        <f t="shared" si="0"/>
        <v>49000</v>
      </c>
      <c r="AC4" s="46">
        <v>1.8780000000000001</v>
      </c>
      <c r="AD4" s="46">
        <v>4.5720000000000001</v>
      </c>
      <c r="AE4" s="46">
        <v>3.92</v>
      </c>
      <c r="AF4" s="46">
        <v>5.5460000000000003</v>
      </c>
      <c r="AG4" s="46">
        <v>16.718</v>
      </c>
    </row>
    <row r="5" spans="1:34">
      <c r="A5" s="2">
        <v>6</v>
      </c>
      <c r="B5" s="33" t="s">
        <v>32</v>
      </c>
      <c r="C5" s="31" t="s">
        <v>59</v>
      </c>
      <c r="D5" s="35">
        <v>69.703999999999994</v>
      </c>
      <c r="E5" s="27">
        <v>5.82</v>
      </c>
      <c r="F5" s="35">
        <v>11.805999999999999</v>
      </c>
      <c r="G5" s="35">
        <v>0.57499999999999996</v>
      </c>
      <c r="H5" s="35">
        <v>0.24099999999999999</v>
      </c>
      <c r="I5" s="35">
        <v>8.1769999999999996</v>
      </c>
      <c r="J5" s="35">
        <v>0.125</v>
      </c>
      <c r="K5" s="35">
        <v>4.8000000000000001E-2</v>
      </c>
      <c r="L5" s="35">
        <v>0.153</v>
      </c>
      <c r="M5" s="35">
        <v>6.6000000000000003E-2</v>
      </c>
      <c r="N5" s="27">
        <v>56</v>
      </c>
      <c r="O5" s="27">
        <v>46</v>
      </c>
      <c r="P5" s="27">
        <v>81</v>
      </c>
      <c r="Q5" s="27">
        <v>37</v>
      </c>
      <c r="R5" s="27">
        <v>19</v>
      </c>
      <c r="S5" s="34">
        <v>5</v>
      </c>
      <c r="T5" s="27">
        <v>65</v>
      </c>
      <c r="U5" s="27">
        <v>20</v>
      </c>
      <c r="V5" s="27">
        <v>22</v>
      </c>
      <c r="W5" s="27">
        <v>9</v>
      </c>
      <c r="X5" s="27">
        <v>246</v>
      </c>
      <c r="Y5" s="27">
        <v>8</v>
      </c>
      <c r="Z5" s="27">
        <v>40</v>
      </c>
      <c r="AA5" s="27">
        <v>163</v>
      </c>
      <c r="AB5" s="1">
        <f t="shared" si="0"/>
        <v>81000</v>
      </c>
      <c r="AC5" s="46">
        <v>0.66</v>
      </c>
      <c r="AD5" s="46">
        <v>12.035999999999998</v>
      </c>
      <c r="AE5" s="46">
        <v>4.8540000000000001</v>
      </c>
      <c r="AF5" s="46">
        <v>5.2379999999999995</v>
      </c>
      <c r="AG5" s="46">
        <v>5</v>
      </c>
    </row>
    <row r="6" spans="1:34">
      <c r="A6" s="2">
        <v>7</v>
      </c>
      <c r="B6" s="33" t="s">
        <v>33</v>
      </c>
      <c r="C6" s="31" t="s">
        <v>59</v>
      </c>
      <c r="D6" s="35">
        <v>72.45</v>
      </c>
      <c r="E6" s="35">
        <v>6.6120000000000001</v>
      </c>
      <c r="F6" s="35">
        <v>9.0280000000000005</v>
      </c>
      <c r="G6" s="35">
        <v>0.72499999999999998</v>
      </c>
      <c r="H6" s="35">
        <v>0.247</v>
      </c>
      <c r="I6" s="35">
        <v>6.4489999999999998</v>
      </c>
      <c r="J6" s="35">
        <v>0.10100000000000001</v>
      </c>
      <c r="K6" s="27">
        <v>0.19</v>
      </c>
      <c r="L6" s="35">
        <v>1.754</v>
      </c>
      <c r="M6" s="35">
        <v>7.9000000000000001E-2</v>
      </c>
      <c r="N6" s="27">
        <v>236</v>
      </c>
      <c r="O6" s="27">
        <v>36</v>
      </c>
      <c r="P6" s="27">
        <v>64</v>
      </c>
      <c r="Q6" s="27">
        <v>135</v>
      </c>
      <c r="R6" s="27">
        <v>14</v>
      </c>
      <c r="S6" s="34">
        <v>5</v>
      </c>
      <c r="T6" s="27">
        <v>41</v>
      </c>
      <c r="U6" s="27">
        <v>55</v>
      </c>
      <c r="V6" s="27">
        <v>19</v>
      </c>
      <c r="W6" s="27">
        <v>16</v>
      </c>
      <c r="X6" s="27">
        <v>185</v>
      </c>
      <c r="Y6" s="27">
        <v>14</v>
      </c>
      <c r="Z6" s="27">
        <v>44</v>
      </c>
      <c r="AA6" s="27">
        <v>146</v>
      </c>
      <c r="AB6" s="1">
        <f t="shared" si="0"/>
        <v>64000</v>
      </c>
      <c r="AC6" s="46">
        <v>1.0379999999999998</v>
      </c>
      <c r="AD6" s="46">
        <v>2.3760000000000003</v>
      </c>
      <c r="AE6" s="46">
        <v>1.8599999999999999</v>
      </c>
      <c r="AF6" s="46">
        <v>10.194000000000001</v>
      </c>
      <c r="AG6" s="46">
        <v>15.974</v>
      </c>
    </row>
    <row r="7" spans="1:34">
      <c r="A7" s="2">
        <v>8</v>
      </c>
      <c r="B7" s="33" t="s">
        <v>34</v>
      </c>
      <c r="C7" s="31" t="s">
        <v>49</v>
      </c>
      <c r="D7" s="35">
        <v>63.331000000000003</v>
      </c>
      <c r="E7" s="35">
        <v>7.5679999999999996</v>
      </c>
      <c r="F7" s="35">
        <v>13.752000000000001</v>
      </c>
      <c r="G7" s="35">
        <v>1.212</v>
      </c>
      <c r="H7" s="35">
        <v>0.27300000000000002</v>
      </c>
      <c r="I7" s="35">
        <v>8.6359999999999992</v>
      </c>
      <c r="J7" s="35">
        <v>0.153</v>
      </c>
      <c r="K7" s="35">
        <v>0.55300000000000005</v>
      </c>
      <c r="L7" s="35">
        <v>0.308</v>
      </c>
      <c r="M7" s="35">
        <v>0.105</v>
      </c>
      <c r="N7" s="27">
        <v>63</v>
      </c>
      <c r="O7" s="27">
        <v>59</v>
      </c>
      <c r="P7" s="27">
        <v>101</v>
      </c>
      <c r="Q7" s="27">
        <v>25</v>
      </c>
      <c r="R7" s="27">
        <v>18</v>
      </c>
      <c r="S7" s="34">
        <v>5</v>
      </c>
      <c r="T7" s="27">
        <v>78</v>
      </c>
      <c r="U7" s="27">
        <v>44</v>
      </c>
      <c r="V7" s="27">
        <v>28</v>
      </c>
      <c r="W7" s="27">
        <v>8</v>
      </c>
      <c r="X7" s="27">
        <v>412</v>
      </c>
      <c r="Y7" s="27">
        <v>86</v>
      </c>
      <c r="Z7" s="27">
        <v>58</v>
      </c>
      <c r="AA7" s="27">
        <v>271</v>
      </c>
      <c r="AB7" s="1">
        <f t="shared" si="0"/>
        <v>101000</v>
      </c>
      <c r="AC7" s="46">
        <v>1.722</v>
      </c>
      <c r="AD7" s="46">
        <v>2.73</v>
      </c>
      <c r="AE7" s="46">
        <v>6.1920000000000002</v>
      </c>
      <c r="AF7" s="46">
        <v>5.8360000000000003</v>
      </c>
      <c r="AG7" s="46">
        <v>12.843999999999999</v>
      </c>
    </row>
    <row r="8" spans="1:34" ht="26.25">
      <c r="A8" s="2">
        <v>9</v>
      </c>
      <c r="B8" s="33" t="s">
        <v>35</v>
      </c>
      <c r="C8" s="38" t="s">
        <v>50</v>
      </c>
      <c r="D8" s="35">
        <v>64.334000000000003</v>
      </c>
      <c r="E8" s="35">
        <v>14.115</v>
      </c>
      <c r="F8" s="27">
        <v>7.1</v>
      </c>
      <c r="G8" s="35">
        <v>0.69699999999999995</v>
      </c>
      <c r="H8" s="35">
        <v>0.379</v>
      </c>
      <c r="I8" s="35">
        <v>4.1230000000000002</v>
      </c>
      <c r="J8" s="27">
        <v>0.1</v>
      </c>
      <c r="K8" s="35">
        <v>2.5990000000000002</v>
      </c>
      <c r="L8" s="35">
        <v>3.7869999999999999</v>
      </c>
      <c r="M8" s="35">
        <v>0.11799999999999999</v>
      </c>
      <c r="N8" s="27">
        <v>548</v>
      </c>
      <c r="O8" s="27">
        <v>28</v>
      </c>
      <c r="P8" s="27">
        <v>88</v>
      </c>
      <c r="Q8" s="27">
        <v>338</v>
      </c>
      <c r="R8" s="27">
        <v>24</v>
      </c>
      <c r="S8" s="27">
        <v>14</v>
      </c>
      <c r="T8" s="27">
        <v>40</v>
      </c>
      <c r="U8" s="27">
        <v>39</v>
      </c>
      <c r="V8" s="27">
        <v>16</v>
      </c>
      <c r="W8" s="27">
        <v>66</v>
      </c>
      <c r="X8" s="27">
        <v>123</v>
      </c>
      <c r="Y8" s="27">
        <v>26</v>
      </c>
      <c r="Z8" s="27">
        <v>169</v>
      </c>
      <c r="AA8" s="27">
        <v>212</v>
      </c>
      <c r="AB8" s="1">
        <f t="shared" si="0"/>
        <v>88000</v>
      </c>
      <c r="AC8" s="46">
        <v>0.06</v>
      </c>
      <c r="AD8" s="46">
        <v>9.6000000000000002E-2</v>
      </c>
      <c r="AE8" s="46">
        <v>9.6000000000000002E-2</v>
      </c>
      <c r="AF8" s="46">
        <v>5</v>
      </c>
      <c r="AG8" s="46">
        <v>9.1560000000000006</v>
      </c>
    </row>
    <row r="9" spans="1:34">
      <c r="A9" s="2">
        <v>12</v>
      </c>
      <c r="B9" s="33" t="s">
        <v>38</v>
      </c>
      <c r="C9" s="31" t="s">
        <v>52</v>
      </c>
      <c r="D9" s="35">
        <v>60.061999999999998</v>
      </c>
      <c r="E9" s="35">
        <v>14.288</v>
      </c>
      <c r="F9" s="27">
        <v>7.91</v>
      </c>
      <c r="G9" s="35">
        <v>0.55600000000000005</v>
      </c>
      <c r="H9" s="35">
        <v>1.1419999999999999</v>
      </c>
      <c r="I9" s="35">
        <v>6.5170000000000003</v>
      </c>
      <c r="J9" s="27">
        <v>0.08</v>
      </c>
      <c r="K9" s="35">
        <v>1.867</v>
      </c>
      <c r="L9" s="27">
        <v>3.62</v>
      </c>
      <c r="M9" s="35">
        <v>0.154</v>
      </c>
      <c r="N9" s="27">
        <v>546</v>
      </c>
      <c r="O9" s="27">
        <v>22</v>
      </c>
      <c r="P9" s="27">
        <v>116</v>
      </c>
      <c r="Q9" s="27">
        <v>114</v>
      </c>
      <c r="R9" s="27">
        <v>22</v>
      </c>
      <c r="S9" s="27">
        <v>14</v>
      </c>
      <c r="T9" s="27">
        <v>54</v>
      </c>
      <c r="U9" s="27">
        <v>25</v>
      </c>
      <c r="V9" s="27">
        <v>10</v>
      </c>
      <c r="W9" s="27">
        <v>92</v>
      </c>
      <c r="X9" s="27">
        <v>89</v>
      </c>
      <c r="Y9" s="27">
        <v>18</v>
      </c>
      <c r="Z9" s="27">
        <v>159</v>
      </c>
      <c r="AA9" s="27">
        <v>155</v>
      </c>
      <c r="AB9" s="1">
        <f t="shared" si="0"/>
        <v>116000</v>
      </c>
      <c r="AC9" s="46">
        <v>0.21599999999999997</v>
      </c>
      <c r="AD9" s="46">
        <v>0.45599999999999996</v>
      </c>
      <c r="AE9" s="46">
        <v>1.8719999999999999</v>
      </c>
      <c r="AF9" s="46">
        <v>5</v>
      </c>
      <c r="AG9" s="46">
        <v>5</v>
      </c>
    </row>
    <row r="10" spans="1:34">
      <c r="A10" s="2">
        <v>14</v>
      </c>
      <c r="B10" s="33" t="s">
        <v>40</v>
      </c>
      <c r="C10" s="31" t="s">
        <v>54</v>
      </c>
      <c r="D10" s="35">
        <v>63.844000000000001</v>
      </c>
      <c r="E10" s="36">
        <v>14.1</v>
      </c>
      <c r="F10" s="35">
        <v>6.4169999999999998</v>
      </c>
      <c r="G10" s="35">
        <v>0.41799999999999998</v>
      </c>
      <c r="H10" s="35">
        <v>0.84799999999999998</v>
      </c>
      <c r="I10" s="35">
        <v>2.512</v>
      </c>
      <c r="J10" s="35">
        <v>4.8000000000000001E-2</v>
      </c>
      <c r="K10" s="35">
        <v>3.1989999999999998</v>
      </c>
      <c r="L10" s="35">
        <v>4.4969999999999999</v>
      </c>
      <c r="M10" s="35">
        <v>0.14699999999999999</v>
      </c>
      <c r="N10" s="27">
        <v>481</v>
      </c>
      <c r="O10" s="27">
        <v>14</v>
      </c>
      <c r="P10" s="27">
        <v>17</v>
      </c>
      <c r="Q10" s="27">
        <v>6</v>
      </c>
      <c r="R10" s="27">
        <v>21</v>
      </c>
      <c r="S10" s="27">
        <v>22</v>
      </c>
      <c r="T10" s="27">
        <v>14</v>
      </c>
      <c r="U10" s="27">
        <v>26</v>
      </c>
      <c r="V10" s="27">
        <v>6</v>
      </c>
      <c r="W10" s="27">
        <v>66</v>
      </c>
      <c r="X10" s="27">
        <v>46</v>
      </c>
      <c r="Y10" s="27">
        <v>31</v>
      </c>
      <c r="Z10" s="27">
        <v>277</v>
      </c>
      <c r="AA10" s="27">
        <v>92</v>
      </c>
      <c r="AB10" s="1">
        <f t="shared" si="0"/>
        <v>17000</v>
      </c>
      <c r="AC10" s="46">
        <v>0.03</v>
      </c>
      <c r="AD10" s="46">
        <v>0.35399999999999998</v>
      </c>
      <c r="AE10" s="46">
        <v>2.3280000000000003</v>
      </c>
      <c r="AF10" s="46">
        <v>5</v>
      </c>
      <c r="AG10" s="46">
        <v>5</v>
      </c>
    </row>
    <row r="11" spans="1:34">
      <c r="A11" s="2">
        <v>15</v>
      </c>
      <c r="B11" s="33" t="s">
        <v>41</v>
      </c>
      <c r="C11" s="31" t="s">
        <v>47</v>
      </c>
      <c r="D11" s="35">
        <v>45.243000000000002</v>
      </c>
      <c r="E11" s="35">
        <v>12.417</v>
      </c>
      <c r="F11" s="35">
        <v>16.286999999999999</v>
      </c>
      <c r="G11" s="35">
        <v>1.7769999999999999</v>
      </c>
      <c r="H11" s="35">
        <v>5.7919999999999998</v>
      </c>
      <c r="I11" s="35">
        <v>8.2289999999999992</v>
      </c>
      <c r="J11" s="35">
        <v>0.248</v>
      </c>
      <c r="K11" s="27">
        <v>2.0699999999999998</v>
      </c>
      <c r="L11" s="35">
        <v>1.923</v>
      </c>
      <c r="M11" s="35">
        <v>0.22500000000000001</v>
      </c>
      <c r="N11" s="27">
        <v>453</v>
      </c>
      <c r="O11" s="27">
        <v>67</v>
      </c>
      <c r="P11" s="27">
        <v>81</v>
      </c>
      <c r="Q11" s="27">
        <v>8</v>
      </c>
      <c r="R11" s="27">
        <v>21</v>
      </c>
      <c r="S11" s="27">
        <v>9</v>
      </c>
      <c r="T11" s="27">
        <v>35</v>
      </c>
      <c r="U11" s="27">
        <v>67</v>
      </c>
      <c r="V11" s="27">
        <v>54</v>
      </c>
      <c r="W11" s="27">
        <v>178</v>
      </c>
      <c r="X11" s="27">
        <v>401</v>
      </c>
      <c r="Y11" s="27">
        <v>33</v>
      </c>
      <c r="Z11" s="27">
        <v>134</v>
      </c>
      <c r="AA11" s="27">
        <v>203</v>
      </c>
      <c r="AB11" s="1">
        <f t="shared" si="0"/>
        <v>81000</v>
      </c>
      <c r="AC11" s="46">
        <v>2.4E-2</v>
      </c>
      <c r="AD11" s="46">
        <v>7.8E-2</v>
      </c>
      <c r="AE11" s="46">
        <v>3.51</v>
      </c>
      <c r="AF11" s="46">
        <v>5</v>
      </c>
      <c r="AG11" s="46">
        <v>5</v>
      </c>
    </row>
    <row r="12" spans="1:34" ht="26.25">
      <c r="A12" s="2">
        <v>16</v>
      </c>
      <c r="B12" s="33" t="s">
        <v>42</v>
      </c>
      <c r="C12" s="38" t="s">
        <v>55</v>
      </c>
      <c r="D12" s="35">
        <v>73.673000000000002</v>
      </c>
      <c r="E12" s="35">
        <v>11.705</v>
      </c>
      <c r="F12" s="35">
        <v>2.8340000000000001</v>
      </c>
      <c r="G12" s="37">
        <v>0.152</v>
      </c>
      <c r="H12" s="37">
        <v>0.246</v>
      </c>
      <c r="I12" s="37">
        <v>1.1930000000000001</v>
      </c>
      <c r="J12" s="35">
        <v>3.7999999999999999E-2</v>
      </c>
      <c r="K12" s="37">
        <v>2.2200000000000002</v>
      </c>
      <c r="L12" s="37">
        <v>5.5019999999999998</v>
      </c>
      <c r="M12" s="37">
        <v>6.9000000000000006E-2</v>
      </c>
      <c r="N12" s="28">
        <v>324</v>
      </c>
      <c r="O12" s="28">
        <v>5</v>
      </c>
      <c r="P12" s="29">
        <v>18</v>
      </c>
      <c r="Q12" s="28">
        <v>28</v>
      </c>
      <c r="R12" s="28">
        <v>17</v>
      </c>
      <c r="S12" s="28">
        <v>15</v>
      </c>
      <c r="T12" s="28">
        <v>11</v>
      </c>
      <c r="U12" s="28">
        <v>14</v>
      </c>
      <c r="V12" s="28">
        <v>7</v>
      </c>
      <c r="W12" s="27">
        <v>41</v>
      </c>
      <c r="X12" s="28">
        <v>25</v>
      </c>
      <c r="Y12" s="30">
        <v>11</v>
      </c>
      <c r="Z12" s="28">
        <v>72</v>
      </c>
      <c r="AA12" s="28">
        <v>69</v>
      </c>
      <c r="AB12" s="1">
        <f t="shared" si="0"/>
        <v>18000</v>
      </c>
      <c r="AC12" s="46">
        <v>0.53200000000000003</v>
      </c>
      <c r="AD12" s="46">
        <v>0.11399999999999999</v>
      </c>
      <c r="AE12" s="46">
        <v>2.4180000000000001</v>
      </c>
      <c r="AF12" s="46">
        <v>5</v>
      </c>
      <c r="AG12" s="46">
        <v>8.1</v>
      </c>
    </row>
    <row r="13" spans="1:34">
      <c r="A13" s="2">
        <v>1</v>
      </c>
      <c r="B13" s="2" t="s">
        <v>19</v>
      </c>
      <c r="C13" s="2" t="s">
        <v>49</v>
      </c>
      <c r="D13" s="2">
        <v>65.38</v>
      </c>
      <c r="E13" s="2">
        <v>12.77</v>
      </c>
      <c r="F13" s="2">
        <v>6.84</v>
      </c>
      <c r="G13" s="2">
        <v>0.53</v>
      </c>
      <c r="H13" s="2">
        <v>0.48</v>
      </c>
      <c r="I13" s="2">
        <v>3.38</v>
      </c>
      <c r="J13" s="2">
        <v>0.14099999999999999</v>
      </c>
      <c r="K13" s="2">
        <v>3.53</v>
      </c>
      <c r="L13" s="2">
        <v>3.01</v>
      </c>
      <c r="M13" s="2">
        <v>0.16</v>
      </c>
      <c r="N13" s="2">
        <v>595</v>
      </c>
      <c r="O13" s="2">
        <v>31</v>
      </c>
      <c r="P13" s="2">
        <v>75</v>
      </c>
      <c r="Q13" s="2">
        <v>45</v>
      </c>
      <c r="R13" s="2">
        <v>17</v>
      </c>
      <c r="S13" s="2">
        <v>9</v>
      </c>
      <c r="T13" s="2">
        <v>10</v>
      </c>
      <c r="U13" s="2">
        <v>18</v>
      </c>
      <c r="V13" s="2">
        <v>9</v>
      </c>
      <c r="W13" s="2">
        <v>61</v>
      </c>
      <c r="X13" s="2">
        <v>94</v>
      </c>
      <c r="Y13" s="2">
        <v>26</v>
      </c>
      <c r="Z13" s="2">
        <v>54</v>
      </c>
      <c r="AA13" s="2">
        <v>132</v>
      </c>
      <c r="AB13" s="1">
        <f>P13*1000</f>
        <v>75000</v>
      </c>
    </row>
    <row r="14" spans="1:34">
      <c r="B14" s="8"/>
      <c r="C14" s="43"/>
      <c r="D14" s="48"/>
      <c r="E14" s="48"/>
      <c r="F14" s="48"/>
      <c r="G14" s="48"/>
      <c r="H14" s="48"/>
      <c r="I14" s="26"/>
      <c r="J14" s="39"/>
      <c r="K14" s="26"/>
      <c r="L14" s="26"/>
      <c r="M14" s="26"/>
      <c r="N14" s="39"/>
      <c r="O14" s="26"/>
      <c r="P14" s="26"/>
      <c r="Q14" s="39"/>
      <c r="R14" s="39"/>
      <c r="S14" s="24"/>
    </row>
    <row r="15" spans="1:34" s="14" customFormat="1">
      <c r="B15" s="8"/>
      <c r="C15" s="44"/>
      <c r="D15" s="48"/>
      <c r="E15" s="48"/>
      <c r="F15" s="48"/>
      <c r="G15" s="48"/>
      <c r="H15" s="48"/>
      <c r="I15" s="32"/>
      <c r="J15" s="32"/>
      <c r="K15" s="32"/>
      <c r="L15" s="32"/>
      <c r="M15" s="32"/>
      <c r="N15" s="32"/>
    </row>
    <row r="16" spans="1:34" s="14" customFormat="1">
      <c r="B16" s="8"/>
      <c r="C16" s="44"/>
      <c r="D16" s="48"/>
      <c r="E16" s="48"/>
      <c r="F16" s="48"/>
      <c r="G16" s="48"/>
      <c r="H16" s="48"/>
      <c r="I16" s="32"/>
      <c r="J16" s="32"/>
      <c r="K16" s="8"/>
      <c r="L16" s="9"/>
      <c r="M16" s="9"/>
      <c r="N16" s="9"/>
      <c r="S16" s="9"/>
      <c r="T16" s="9"/>
      <c r="U16" s="9"/>
      <c r="V16" s="9"/>
      <c r="W16" s="9"/>
      <c r="X16" s="9"/>
      <c r="Y16" s="9"/>
      <c r="Z16" s="9"/>
    </row>
    <row r="17" spans="2:26" s="14" customFormat="1">
      <c r="B17" s="8"/>
      <c r="C17" s="44"/>
      <c r="D17" s="48"/>
      <c r="E17" s="48"/>
      <c r="F17" s="48"/>
      <c r="G17" s="48"/>
      <c r="H17" s="48"/>
      <c r="I17" s="32"/>
      <c r="J17" s="32"/>
      <c r="K17" s="8"/>
      <c r="L17" s="9"/>
      <c r="M17" s="9"/>
      <c r="N17" s="9"/>
      <c r="S17" s="9"/>
      <c r="T17" s="9"/>
      <c r="U17" s="9"/>
      <c r="V17" s="9"/>
      <c r="W17" s="10"/>
      <c r="X17" s="9"/>
      <c r="Y17" s="9"/>
      <c r="Z17" s="9"/>
    </row>
    <row r="18" spans="2:26" s="14" customFormat="1">
      <c r="B18" s="8"/>
      <c r="C18" s="44"/>
      <c r="D18" s="48"/>
      <c r="E18" s="48"/>
      <c r="F18" s="48"/>
      <c r="G18" s="48"/>
      <c r="H18" s="48"/>
      <c r="I18" s="32"/>
      <c r="J18" s="32"/>
      <c r="K18" s="8"/>
      <c r="L18" s="9"/>
      <c r="M18" s="9"/>
      <c r="N18" s="9"/>
      <c r="S18" s="9"/>
      <c r="T18" s="9"/>
      <c r="U18" s="32"/>
      <c r="V18" s="9"/>
      <c r="W18" s="9"/>
      <c r="X18" s="9"/>
      <c r="Y18" s="9"/>
      <c r="Z18" s="9"/>
    </row>
    <row r="19" spans="2:26" s="14" customFormat="1">
      <c r="B19" s="8"/>
      <c r="C19" s="44"/>
      <c r="D19" s="48"/>
      <c r="E19" s="48"/>
      <c r="F19" s="48"/>
      <c r="G19" s="48"/>
      <c r="H19" s="48"/>
      <c r="I19" s="32"/>
      <c r="J19" s="32"/>
      <c r="K19" s="8"/>
      <c r="L19" s="9"/>
      <c r="M19" s="9"/>
      <c r="N19" s="9"/>
      <c r="S19" s="9"/>
      <c r="T19" s="9"/>
      <c r="U19" s="32"/>
      <c r="V19" s="9"/>
      <c r="W19" s="9"/>
      <c r="X19" s="9"/>
      <c r="Y19" s="9"/>
      <c r="Z19" s="9"/>
    </row>
    <row r="20" spans="2:26" s="14" customFormat="1">
      <c r="B20" s="8"/>
      <c r="C20" s="44"/>
      <c r="D20" s="48"/>
      <c r="E20" s="48"/>
      <c r="F20" s="48"/>
      <c r="G20" s="48"/>
      <c r="H20" s="48"/>
      <c r="I20" s="12"/>
      <c r="J20" s="32"/>
      <c r="K20" s="8"/>
      <c r="L20" s="9"/>
      <c r="M20" s="9"/>
      <c r="N20" s="9"/>
      <c r="S20" s="32"/>
      <c r="T20" s="9"/>
      <c r="U20" s="9"/>
      <c r="V20" s="9"/>
      <c r="W20" s="9"/>
      <c r="X20" s="9"/>
      <c r="Y20" s="11"/>
      <c r="Z20" s="11"/>
    </row>
    <row r="21" spans="2:26" s="14" customFormat="1">
      <c r="B21" s="8"/>
      <c r="C21" s="44"/>
      <c r="D21" s="48"/>
      <c r="E21" s="48"/>
      <c r="F21" s="48"/>
      <c r="G21" s="48"/>
      <c r="H21" s="48"/>
      <c r="I21" s="32"/>
      <c r="J21" s="32"/>
      <c r="K21" s="8"/>
      <c r="L21" s="32"/>
      <c r="M21" s="9"/>
      <c r="N21" s="9"/>
      <c r="S21" s="9"/>
      <c r="T21" s="9"/>
      <c r="U21" s="9"/>
      <c r="V21" s="32"/>
      <c r="W21" s="9"/>
      <c r="X21" s="9"/>
      <c r="Y21" s="11"/>
      <c r="Z21" s="11"/>
    </row>
    <row r="22" spans="2:26" s="14" customFormat="1">
      <c r="B22" s="8"/>
      <c r="C22" s="44"/>
      <c r="D22" s="48"/>
      <c r="E22" s="48"/>
      <c r="F22" s="48"/>
      <c r="G22" s="48"/>
      <c r="H22" s="48"/>
      <c r="I22" s="32"/>
      <c r="J22" s="32"/>
      <c r="K22" s="8"/>
      <c r="L22" s="9"/>
      <c r="M22" s="9"/>
      <c r="N22" s="9"/>
      <c r="S22" s="9"/>
      <c r="T22" s="9"/>
      <c r="U22" s="32"/>
      <c r="V22" s="9"/>
      <c r="W22" s="9"/>
      <c r="X22" s="9"/>
      <c r="Y22" s="11"/>
      <c r="Z22" s="11"/>
    </row>
    <row r="23" spans="2:26" s="14" customFormat="1">
      <c r="B23" s="8"/>
      <c r="C23" s="44"/>
      <c r="D23" s="48"/>
      <c r="E23" s="48"/>
      <c r="F23" s="48"/>
      <c r="G23" s="48"/>
      <c r="H23" s="48"/>
      <c r="I23" s="32"/>
      <c r="J23" s="32"/>
      <c r="K23" s="8"/>
      <c r="L23" s="12"/>
      <c r="M23" s="32"/>
      <c r="N23" s="32"/>
      <c r="S23" s="32"/>
      <c r="T23" s="32"/>
      <c r="U23" s="32"/>
      <c r="V23" s="32"/>
      <c r="W23" s="32"/>
      <c r="X23" s="32"/>
      <c r="Y23" s="13"/>
      <c r="Z23" s="13"/>
    </row>
    <row r="24" spans="2:26" s="14" customFormat="1">
      <c r="B24" s="8"/>
      <c r="C24" s="44"/>
      <c r="D24" s="48"/>
      <c r="E24" s="48"/>
      <c r="F24" s="48"/>
      <c r="G24" s="48"/>
      <c r="H24" s="48"/>
      <c r="I24" s="32"/>
      <c r="J24" s="32"/>
      <c r="K24" s="8"/>
      <c r="L24" s="12"/>
      <c r="M24" s="32"/>
      <c r="N24" s="32"/>
      <c r="S24" s="32"/>
      <c r="T24" s="32"/>
      <c r="U24" s="32"/>
      <c r="V24" s="32"/>
      <c r="W24" s="32"/>
      <c r="X24" s="32"/>
      <c r="Y24" s="13"/>
      <c r="Z24" s="13"/>
    </row>
    <row r="25" spans="2:26" s="14" customFormat="1">
      <c r="C25" s="44"/>
      <c r="D25" s="48"/>
      <c r="E25" s="48"/>
      <c r="F25" s="48"/>
      <c r="G25" s="48"/>
      <c r="H25" s="48"/>
      <c r="I25" s="42"/>
      <c r="J25" s="42"/>
      <c r="K25" s="8"/>
      <c r="L25" s="12"/>
      <c r="M25" s="32"/>
      <c r="N25" s="32"/>
      <c r="S25" s="32"/>
      <c r="T25" s="32"/>
      <c r="U25" s="32"/>
      <c r="V25" s="32"/>
      <c r="W25" s="32"/>
      <c r="X25" s="32"/>
      <c r="Y25" s="13"/>
      <c r="Z25" s="13"/>
    </row>
    <row r="26" spans="2:26" s="14" customFormat="1">
      <c r="C26" s="42"/>
      <c r="D26" s="42"/>
      <c r="E26" s="42"/>
      <c r="F26" s="42"/>
      <c r="G26" s="42"/>
      <c r="H26" s="42"/>
      <c r="I26" s="42"/>
      <c r="J26" s="42"/>
      <c r="K26" s="8"/>
      <c r="L26" s="1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13"/>
      <c r="Z26" s="13"/>
    </row>
    <row r="27" spans="2:26" s="14" customFormat="1">
      <c r="C27" s="42"/>
      <c r="D27" s="42"/>
      <c r="E27" s="42"/>
      <c r="F27" s="42"/>
      <c r="G27" s="42"/>
      <c r="H27" s="42"/>
      <c r="I27" s="42"/>
      <c r="J27" s="42"/>
      <c r="K27" s="8"/>
      <c r="L27" s="1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13"/>
      <c r="Z27" s="13"/>
    </row>
    <row r="28" spans="2:26" s="14" customFormat="1">
      <c r="C28" s="42"/>
      <c r="D28" s="42"/>
      <c r="E28" s="42"/>
      <c r="F28" s="42"/>
      <c r="G28" s="42"/>
      <c r="H28" s="42"/>
      <c r="I28" s="42"/>
      <c r="J28" s="42"/>
      <c r="K28" s="8"/>
      <c r="L28" s="12"/>
      <c r="M28" s="32"/>
      <c r="N28" s="32"/>
      <c r="O28" s="12"/>
      <c r="P28" s="12"/>
      <c r="Q28" s="12"/>
      <c r="R28" s="32"/>
      <c r="S28" s="32"/>
      <c r="T28" s="32"/>
      <c r="U28" s="32"/>
      <c r="V28" s="32"/>
      <c r="W28" s="32"/>
      <c r="X28" s="32"/>
      <c r="Y28" s="13"/>
      <c r="Z28" s="13"/>
    </row>
    <row r="29" spans="2:26" s="14" customFormat="1">
      <c r="K29" s="8"/>
      <c r="L29" s="1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13"/>
      <c r="Z29" s="13"/>
    </row>
    <row r="30" spans="2:26" s="14" customFormat="1">
      <c r="K30" s="8"/>
      <c r="L30" s="1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13"/>
      <c r="Z30" s="13"/>
    </row>
    <row r="31" spans="2:26" s="14" customFormat="1">
      <c r="K31" s="8"/>
      <c r="L31" s="1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13"/>
      <c r="Z31" s="13"/>
    </row>
    <row r="32" spans="2:26" s="14" customFormat="1">
      <c r="K32" s="8"/>
      <c r="L32" s="1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1:26" s="14" customFormat="1">
      <c r="K33" s="8"/>
      <c r="L33" s="1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13"/>
      <c r="Z33" s="13"/>
    </row>
    <row r="34" spans="11:26" s="14" customFormat="1">
      <c r="K34" s="8"/>
      <c r="L34" s="1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13"/>
      <c r="Z34" s="13"/>
    </row>
    <row r="35" spans="11:26" s="14" customFormat="1">
      <c r="K35" s="8"/>
      <c r="L35" s="1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13"/>
      <c r="Z35" s="13"/>
    </row>
    <row r="36" spans="11:26" s="14" customFormat="1"/>
    <row r="37" spans="11:26" s="14" customFormat="1"/>
    <row r="38" spans="11:26" s="14" customFormat="1"/>
    <row r="39" spans="11:26" s="14" customFormat="1"/>
    <row r="40" spans="11:26" s="14" customFormat="1"/>
    <row r="41" spans="11:26" s="14" customFormat="1"/>
    <row r="42" spans="11:26" s="14" customFormat="1"/>
    <row r="43" spans="11:26" s="14" customFormat="1"/>
    <row r="44" spans="11:26" s="14" customFormat="1"/>
    <row r="45" spans="11:26" s="14" customFormat="1"/>
    <row r="46" spans="11:26" s="14" customFormat="1"/>
    <row r="47" spans="11:26" s="14" customFormat="1"/>
    <row r="48" spans="11:26" s="14" customFormat="1"/>
    <row r="49" s="14" customFormat="1"/>
    <row r="50" s="14" customFormat="1"/>
    <row r="51" s="14" customFormat="1"/>
    <row r="52" s="14" customFormat="1"/>
    <row r="53" s="14" customFormat="1"/>
    <row r="54" s="14" customFormat="1"/>
    <row r="55" s="14" customFormat="1"/>
    <row r="56" s="14" customFormat="1"/>
    <row r="57" s="14" customFormat="1"/>
    <row r="58" s="14" customFormat="1"/>
    <row r="59" s="14" customFormat="1"/>
    <row r="60" s="14" customFormat="1"/>
    <row r="61" s="14" customFormat="1"/>
    <row r="62" s="14" customFormat="1"/>
    <row r="63" s="14" customFormat="1"/>
    <row r="64" s="14" customFormat="1"/>
    <row r="65" s="14" customFormat="1"/>
    <row r="66" s="14" customFormat="1"/>
    <row r="67" s="14" customFormat="1"/>
    <row r="68" s="14" customFormat="1"/>
    <row r="69" s="14" customFormat="1"/>
    <row r="70" s="14" customFormat="1"/>
    <row r="71" s="14" customFormat="1"/>
    <row r="72" s="14" customFormat="1"/>
    <row r="73" s="14" customFormat="1"/>
    <row r="74" s="14" customFormat="1"/>
    <row r="75" s="14" customFormat="1"/>
    <row r="76" s="14" customFormat="1"/>
    <row r="77" s="14" customFormat="1"/>
    <row r="78" s="14" customFormat="1"/>
    <row r="79" s="14" customFormat="1"/>
    <row r="80" s="14" customFormat="1"/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J12" sqref="J12"/>
    </sheetView>
  </sheetViews>
  <sheetFormatPr defaultRowHeight="15"/>
  <sheetData>
    <row r="1" spans="1:10">
      <c r="A1" s="46" t="s">
        <v>61</v>
      </c>
      <c r="B1" s="46" t="s">
        <v>62</v>
      </c>
      <c r="C1" s="46" t="s">
        <v>63</v>
      </c>
      <c r="D1" s="46" t="s">
        <v>65</v>
      </c>
      <c r="E1" s="46" t="s">
        <v>64</v>
      </c>
      <c r="F1" s="4" t="s">
        <v>5</v>
      </c>
      <c r="G1" s="4" t="s">
        <v>9</v>
      </c>
      <c r="H1" s="40" t="s">
        <v>60</v>
      </c>
      <c r="I1" s="40" t="s">
        <v>67</v>
      </c>
      <c r="J1" s="40" t="s">
        <v>66</v>
      </c>
    </row>
    <row r="2" spans="1:10">
      <c r="A2" s="46">
        <v>0.65400000000000003</v>
      </c>
      <c r="B2" s="46">
        <v>0.17400000000000002</v>
      </c>
      <c r="C2" s="46">
        <v>2.214</v>
      </c>
      <c r="D2" s="46">
        <v>6.984</v>
      </c>
      <c r="E2" s="46">
        <v>5</v>
      </c>
      <c r="F2" s="34">
        <v>16</v>
      </c>
      <c r="G2" s="34">
        <v>15</v>
      </c>
      <c r="H2" s="1">
        <v>16000</v>
      </c>
      <c r="I2">
        <f>B2/A2</f>
        <v>0.26605504587155965</v>
      </c>
      <c r="J2">
        <f>C2/A2</f>
        <v>3.3853211009174311</v>
      </c>
    </row>
    <row r="3" spans="1:10">
      <c r="A3" s="46">
        <v>0.22199999999999998</v>
      </c>
      <c r="B3" s="46">
        <v>0.16200000000000001</v>
      </c>
      <c r="C3" s="46">
        <v>2.8080000000000003</v>
      </c>
      <c r="D3" s="46">
        <v>5</v>
      </c>
      <c r="E3" s="46">
        <v>11.151999999999999</v>
      </c>
      <c r="F3" s="27">
        <v>58</v>
      </c>
      <c r="G3" s="27">
        <v>82</v>
      </c>
      <c r="H3" s="1">
        <v>58000</v>
      </c>
      <c r="I3" s="1">
        <f>B3/A3</f>
        <v>0.72972972972972983</v>
      </c>
      <c r="J3" s="1">
        <f>C3/A3</f>
        <v>12.648648648648651</v>
      </c>
    </row>
    <row r="4" spans="1:10">
      <c r="A4" s="46">
        <v>1.8780000000000001</v>
      </c>
      <c r="B4" s="46">
        <v>4.5720000000000001</v>
      </c>
      <c r="C4" s="46">
        <v>3.92</v>
      </c>
      <c r="D4" s="46">
        <v>5.5460000000000003</v>
      </c>
      <c r="E4" s="46">
        <v>16.718</v>
      </c>
      <c r="F4" s="27">
        <v>49</v>
      </c>
      <c r="G4" s="27">
        <v>100</v>
      </c>
      <c r="H4" s="1">
        <v>49000</v>
      </c>
      <c r="I4" s="1">
        <f>B4/A4</f>
        <v>2.4345047923322682</v>
      </c>
      <c r="J4" s="1">
        <f>C4/A4</f>
        <v>2.0873269435569752</v>
      </c>
    </row>
    <row r="5" spans="1:10">
      <c r="A5" s="46">
        <v>0.66</v>
      </c>
      <c r="B5" s="46">
        <v>12.035999999999998</v>
      </c>
      <c r="C5" s="46">
        <v>4.8540000000000001</v>
      </c>
      <c r="D5" s="46">
        <v>5.2379999999999995</v>
      </c>
      <c r="E5" s="46">
        <v>5</v>
      </c>
      <c r="F5" s="27">
        <v>81</v>
      </c>
      <c r="G5" s="27">
        <v>65</v>
      </c>
      <c r="H5" s="1">
        <v>81000</v>
      </c>
      <c r="I5" s="1">
        <f>B5/A5</f>
        <v>18.236363636363631</v>
      </c>
      <c r="J5" s="1">
        <f>C5/A5</f>
        <v>7.3545454545454545</v>
      </c>
    </row>
    <row r="6" spans="1:10">
      <c r="A6" s="46">
        <v>1.0379999999999998</v>
      </c>
      <c r="B6" s="46">
        <v>2.3760000000000003</v>
      </c>
      <c r="C6" s="46">
        <v>1.8599999999999999</v>
      </c>
      <c r="D6" s="46">
        <v>10.194000000000001</v>
      </c>
      <c r="E6" s="46">
        <v>15.974</v>
      </c>
      <c r="F6" s="27">
        <v>64</v>
      </c>
      <c r="G6" s="27">
        <v>41</v>
      </c>
      <c r="H6" s="1">
        <v>64000</v>
      </c>
      <c r="I6" s="1">
        <f>B6/A6</f>
        <v>2.2890173410404633</v>
      </c>
      <c r="J6" s="1">
        <f>C6/A6</f>
        <v>1.7919075144508672</v>
      </c>
    </row>
    <row r="7" spans="1:10">
      <c r="A7" s="46">
        <v>1.722</v>
      </c>
      <c r="B7" s="46">
        <v>2.73</v>
      </c>
      <c r="C7" s="46">
        <v>6.1920000000000002</v>
      </c>
      <c r="D7" s="46">
        <v>5.8360000000000003</v>
      </c>
      <c r="E7" s="46">
        <v>12.843999999999999</v>
      </c>
      <c r="F7" s="27">
        <v>101</v>
      </c>
      <c r="G7" s="27">
        <v>78</v>
      </c>
      <c r="H7" s="1">
        <v>101000</v>
      </c>
      <c r="I7" s="1">
        <f>B7/A7</f>
        <v>1.5853658536585367</v>
      </c>
      <c r="J7" s="1">
        <f>C7/A7</f>
        <v>3.5958188153310107</v>
      </c>
    </row>
    <row r="8" spans="1:10">
      <c r="A8" s="46">
        <v>0.06</v>
      </c>
      <c r="B8" s="46">
        <v>9.6000000000000002E-2</v>
      </c>
      <c r="C8" s="46">
        <v>9.6000000000000002E-2</v>
      </c>
      <c r="D8" s="46">
        <v>5</v>
      </c>
      <c r="E8" s="46">
        <v>9.1560000000000006</v>
      </c>
      <c r="F8" s="27">
        <v>88</v>
      </c>
      <c r="G8" s="27">
        <v>40</v>
      </c>
      <c r="H8" s="1">
        <v>88000</v>
      </c>
      <c r="I8" s="1">
        <f>B8/A8</f>
        <v>1.6</v>
      </c>
      <c r="J8" s="1">
        <f>C8/A8</f>
        <v>1.6</v>
      </c>
    </row>
    <row r="9" spans="1:10">
      <c r="A9" s="46">
        <v>0.21599999999999997</v>
      </c>
      <c r="B9" s="46">
        <v>0.45599999999999996</v>
      </c>
      <c r="C9" s="46">
        <v>1.8719999999999999</v>
      </c>
      <c r="D9" s="46">
        <v>5</v>
      </c>
      <c r="E9" s="46">
        <v>5</v>
      </c>
      <c r="F9" s="27">
        <v>116</v>
      </c>
      <c r="G9" s="27">
        <v>54</v>
      </c>
      <c r="H9" s="1">
        <v>116000</v>
      </c>
      <c r="I9" s="1">
        <f>B9/A9</f>
        <v>2.1111111111111112</v>
      </c>
      <c r="J9" s="1">
        <f>C9/A9</f>
        <v>8.6666666666666679</v>
      </c>
    </row>
    <row r="10" spans="1:10">
      <c r="A10" s="46">
        <v>0.03</v>
      </c>
      <c r="B10" s="46">
        <v>0.35399999999999998</v>
      </c>
      <c r="C10" s="46">
        <v>2.3280000000000003</v>
      </c>
      <c r="D10" s="46">
        <v>5</v>
      </c>
      <c r="E10" s="46">
        <v>5</v>
      </c>
      <c r="F10" s="27">
        <v>17</v>
      </c>
      <c r="G10" s="27">
        <v>14</v>
      </c>
      <c r="H10" s="1">
        <v>17000</v>
      </c>
      <c r="I10" s="1">
        <f>B10/A10</f>
        <v>11.799999999999999</v>
      </c>
      <c r="J10" s="1">
        <f>C10/A10</f>
        <v>77.600000000000009</v>
      </c>
    </row>
    <row r="11" spans="1:10">
      <c r="A11" s="46">
        <v>2.4E-2</v>
      </c>
      <c r="B11" s="46">
        <v>7.8E-2</v>
      </c>
      <c r="C11" s="46">
        <v>3.51</v>
      </c>
      <c r="D11" s="46">
        <v>5</v>
      </c>
      <c r="E11" s="46">
        <v>5</v>
      </c>
      <c r="F11" s="27">
        <v>81</v>
      </c>
      <c r="G11" s="27">
        <v>35</v>
      </c>
      <c r="H11" s="1">
        <v>81000</v>
      </c>
      <c r="I11" s="1">
        <f>B11/A11</f>
        <v>3.25</v>
      </c>
      <c r="J11" s="1">
        <f>C11/A11</f>
        <v>146.25</v>
      </c>
    </row>
    <row r="12" spans="1:10">
      <c r="A12" s="46">
        <v>0.53200000000000003</v>
      </c>
      <c r="B12" s="46">
        <v>0.11399999999999999</v>
      </c>
      <c r="C12" s="46">
        <v>2.4180000000000001</v>
      </c>
      <c r="D12" s="46">
        <v>5</v>
      </c>
      <c r="E12" s="46">
        <v>8.1</v>
      </c>
      <c r="F12" s="29">
        <v>18</v>
      </c>
      <c r="G12" s="28">
        <v>11</v>
      </c>
      <c r="H12" s="1">
        <v>18000</v>
      </c>
      <c r="I12" s="1">
        <f>B12/A12</f>
        <v>0.21428571428571425</v>
      </c>
      <c r="J12" s="1">
        <f>C12/A12</f>
        <v>4.5451127819548871</v>
      </c>
    </row>
    <row r="13" spans="1:10">
      <c r="F13" s="2">
        <v>75</v>
      </c>
      <c r="G13" s="2">
        <v>10</v>
      </c>
      <c r="H13" s="1">
        <v>75000</v>
      </c>
      <c r="I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Plot</vt:lpstr>
      <vt:lpstr>Sheet3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Debjani Raychaudhuri</dc:creator>
  <cp:lastModifiedBy>GINIA</cp:lastModifiedBy>
  <dcterms:created xsi:type="dcterms:W3CDTF">2020-10-19T16:44:02Z</dcterms:created>
  <dcterms:modified xsi:type="dcterms:W3CDTF">2020-10-20T09:22:18Z</dcterms:modified>
</cp:coreProperties>
</file>